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50" windowHeight="11010" firstSheet="3" activeTab="8"/>
  </bookViews>
  <sheets>
    <sheet name="ист прил 1" sheetId="1" r:id="rId1"/>
    <sheet name="доходы 2018 прил 4 " sheetId="2" r:id="rId2"/>
    <sheet name="дох 19-20" sheetId="3" r:id="rId3"/>
    <sheet name="функ прил 6" sheetId="4" r:id="rId4"/>
    <sheet name="Ведомственная прилож7" sheetId="5" r:id="rId5"/>
    <sheet name="ведомств прил8" sheetId="6" r:id="rId6"/>
    <sheet name="МП прил 9" sheetId="7" r:id="rId7"/>
    <sheet name="приложение 10" sheetId="8" r:id="rId8"/>
    <sheet name="прилож1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ate_" localSheetId="1">'[7]ожидаемое'!#REF!</definedName>
    <definedName name="_Date_" localSheetId="0">'[3]ожидаемое'!#REF!</definedName>
    <definedName name="_Date_" localSheetId="3">'[6]ожидаемое'!#REF!</definedName>
    <definedName name="_Date_">'[2]ожидаемое'!#REF!</definedName>
    <definedName name="_Otchet_Period_Source__AT_ObjectName" localSheetId="1">'[7]ожидаемое'!#REF!</definedName>
    <definedName name="_Otchet_Period_Source__AT_ObjectName" localSheetId="0">'[3]ожидаемое'!#REF!</definedName>
    <definedName name="_Otchet_Period_Source__AT_ObjectName" localSheetId="3">'[6]ожидаемое'!#REF!</definedName>
    <definedName name="_Otchet_Period_Source__AT_ObjectName">'[2]ожидаемое'!#REF!</definedName>
    <definedName name="_Period_" localSheetId="1">'[7]ожидаемое'!#REF!</definedName>
    <definedName name="_Period_" localSheetId="0">'[3]ожидаемое'!#REF!</definedName>
    <definedName name="_Period_" localSheetId="3">'[6]ожидаемое'!#REF!</definedName>
    <definedName name="_Period_">'[2]ожидаемое'!#REF!</definedName>
    <definedName name="_xlfn.BAHTTEXT" hidden="1">#NAME?</definedName>
    <definedName name="bold_col_number" localSheetId="1">#REF!</definedName>
    <definedName name="bold_col_number" localSheetId="3">#REF!</definedName>
    <definedName name="bold_col_number">#REF!</definedName>
    <definedName name="Colspan" localSheetId="1">#REF!</definedName>
    <definedName name="Colspan" localSheetId="3">#REF!</definedName>
    <definedName name="Colspan">#REF!</definedName>
    <definedName name="first_table_col" localSheetId="1">#REF!</definedName>
    <definedName name="first_table_col" localSheetId="3">#REF!</definedName>
    <definedName name="first_table_col">#REF!</definedName>
    <definedName name="first_table_row1" localSheetId="1">#REF!</definedName>
    <definedName name="first_table_row1" localSheetId="3">#REF!</definedName>
    <definedName name="first_table_row1">#REF!</definedName>
    <definedName name="first_table_row2" localSheetId="1">#REF!</definedName>
    <definedName name="first_table_row2" localSheetId="3">#REF!</definedName>
    <definedName name="first_table_row2">#REF!</definedName>
    <definedName name="gyfg">#REF!</definedName>
    <definedName name="max_col_razn" localSheetId="1">#REF!</definedName>
    <definedName name="max_col_razn" localSheetId="3">#REF!</definedName>
    <definedName name="max_col_razn">#REF!</definedName>
    <definedName name="nc" localSheetId="1">#REF!</definedName>
    <definedName name="nc" localSheetId="3">#REF!</definedName>
    <definedName name="nc">#REF!</definedName>
    <definedName name="need_bold_rows" localSheetId="1">#REF!</definedName>
    <definedName name="need_bold_rows" localSheetId="3">#REF!</definedName>
    <definedName name="need_bold_rows">#REF!</definedName>
    <definedName name="need_build_down" localSheetId="1">#REF!</definedName>
    <definedName name="need_build_down" localSheetId="3">#REF!</definedName>
    <definedName name="need_build_down">#REF!</definedName>
    <definedName name="need_control_sum" localSheetId="1">#REF!</definedName>
    <definedName name="need_control_sum" localSheetId="3">#REF!</definedName>
    <definedName name="need_control_sum">#REF!</definedName>
    <definedName name="page_to_sheet_br" localSheetId="1">#REF!</definedName>
    <definedName name="page_to_sheet_br" localSheetId="3">#REF!</definedName>
    <definedName name="page_to_sheet_br">#REF!</definedName>
    <definedName name="razn_down_rows" localSheetId="1">#REF!</definedName>
    <definedName name="razn_down_rows" localSheetId="3">#REF!</definedName>
    <definedName name="razn_down_rows">#REF!</definedName>
    <definedName name="rows_to_delete" localSheetId="1">#REF!</definedName>
    <definedName name="rows_to_delete" localSheetId="3">#REF!</definedName>
    <definedName name="rows_to_delete">#REF!</definedName>
    <definedName name="rows_to_last" localSheetId="1">#REF!</definedName>
    <definedName name="rows_to_last" localSheetId="3">#REF!</definedName>
    <definedName name="rows_to_last">#REF!</definedName>
    <definedName name="Signature_in_razn" localSheetId="1">#REF!</definedName>
    <definedName name="Signature_in_razn" localSheetId="3">#REF!</definedName>
    <definedName name="Signature_in_razn">#REF!</definedName>
    <definedName name="доходы">#REF!</definedName>
    <definedName name="_xlnm.Print_Titles" localSheetId="1">'доходы 2018 прил 4 '!$7:$9</definedName>
    <definedName name="_xlnm.Print_Titles" localSheetId="0">'ист прил 1'!$10:$11</definedName>
    <definedName name="_xlnm.Print_Titles" localSheetId="3">'функ прил 6'!$7:$8</definedName>
    <definedName name="_xlnm.Print_Area" localSheetId="1">'доходы 2018 прил 4 '!$A$1:$K$69</definedName>
    <definedName name="_xlnm.Print_Area" localSheetId="0">'ист прил 1'!$A$1:$F$21</definedName>
    <definedName name="_xlnm.Print_Area" localSheetId="3">'функ прил 6'!$A$1:$F$36</definedName>
  </definedNames>
  <calcPr fullCalcOnLoad="1"/>
</workbook>
</file>

<file path=xl/sharedStrings.xml><?xml version="1.0" encoding="utf-8"?>
<sst xmlns="http://schemas.openxmlformats.org/spreadsheetml/2006/main" count="4437" uniqueCount="619">
  <si>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</si>
  <si>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</si>
  <si>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</si>
  <si>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</si>
  <si>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</si>
  <si>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</si>
  <si>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</si>
  <si>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</si>
  <si>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</si>
  <si>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</si>
  <si>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</si>
  <si>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</si>
  <si>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</si>
  <si>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</si>
  <si>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</si>
  <si>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</si>
  <si>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</si>
  <si>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</si>
  <si>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</si>
  <si>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</si>
  <si>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</si>
  <si>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</si>
  <si>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</si>
  <si>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</si>
  <si>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</si>
  <si>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</si>
  <si>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</si>
  <si>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</si>
  <si>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</si>
  <si>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</si>
  <si>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</si>
  <si>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</si>
  <si>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</si>
  <si>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</si>
  <si>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</si>
  <si>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</si>
  <si>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</si>
  <si>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</si>
  <si>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</si>
  <si>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</si>
  <si>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</si>
  <si>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</si>
  <si>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</si>
  <si>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</si>
  <si>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</si>
  <si>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</si>
  <si>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</si>
  <si>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</si>
  <si>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</si>
  <si>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</si>
  <si>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</si>
  <si>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</si>
  <si>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</si>
  <si>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</si>
  <si>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</si>
  <si>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</si>
  <si>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</si>
  <si>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</si>
  <si>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</si>
  <si>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16</t>
  </si>
  <si>
    <t>51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</si>
  <si>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</si>
  <si>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</si>
  <si>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</si>
  <si>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</si>
  <si>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13</t>
  </si>
  <si>
    <t>14</t>
  </si>
  <si>
    <t>17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</si>
  <si>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</si>
  <si>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</si>
  <si>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</si>
  <si>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</si>
  <si>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</si>
  <si>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</si>
  <si>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</si>
  <si>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</si>
  <si>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ВСЕГО ДОХОДОВ</t>
  </si>
  <si>
    <t xml:space="preserve"> 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</si>
  <si>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</si>
  <si>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</si>
  <si>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</si>
  <si>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</si>
  <si>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</si>
  <si>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</si>
  <si>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</si>
  <si>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</si>
  <si>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</si>
  <si>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</si>
  <si>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</si>
  <si>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</si>
  <si>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</si>
  <si>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</si>
  <si>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</si>
  <si>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</si>
  <si>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</si>
  <si>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</si>
  <si>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</si>
  <si>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</si>
  <si>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</si>
  <si>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</si>
  <si>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</si>
  <si>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</si>
  <si>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</si>
  <si>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</si>
  <si>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</si>
  <si>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</si>
  <si>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</si>
  <si>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</si>
  <si>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</si>
  <si>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</si>
  <si>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</si>
  <si>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</si>
  <si>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№ п/п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</si>
  <si>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</si>
  <si>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</si>
  <si>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</si>
  <si>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Глава муниципального образования в рамках непрограммных мероприятий</t>
  </si>
  <si>
    <t>12</t>
  </si>
  <si>
    <t>15</t>
  </si>
  <si>
    <t>18</t>
  </si>
  <si>
    <t>19</t>
  </si>
  <si>
    <t>20</t>
  </si>
  <si>
    <t>540</t>
  </si>
  <si>
    <t>23</t>
  </si>
  <si>
    <t>25</t>
  </si>
  <si>
    <t>26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</si>
  <si>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</si>
  <si>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</si>
  <si>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</si>
  <si>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</si>
  <si>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</si>
  <si>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041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</si>
  <si>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</si>
  <si>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</si>
  <si>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</si>
  <si>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</si>
  <si>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</si>
  <si>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</si>
  <si>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</si>
  <si>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</si>
  <si>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</si>
  <si>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Администрация Каменского сельсовета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</si>
  <si>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</si>
  <si>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130</t>
  </si>
  <si>
    <t>060</t>
  </si>
  <si>
    <t>065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</si>
  <si>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</si>
  <si>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Доплаты к пенсиям муниципальных служащих в рамках непрограммных мероприятий</t>
  </si>
  <si>
    <t>Приложение № 6</t>
  </si>
  <si>
    <t>041 01 05 02 01 10 0000 610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</si>
  <si>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</si>
  <si>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</si>
  <si>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</si>
  <si>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</si>
  <si>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</si>
  <si>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</si>
  <si>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</si>
  <si>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</si>
  <si>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</si>
  <si>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</si>
  <si>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</si>
  <si>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</si>
  <si>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мероприятий</t>
  </si>
  <si>
    <t>075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</si>
  <si>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</si>
  <si>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</si>
  <si>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</si>
  <si>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</si>
  <si>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Приложение №4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</si>
  <si>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</si>
  <si>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</si>
  <si>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</si>
  <si>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Целевая статья</t>
  </si>
  <si>
    <t>Вид расходов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</si>
  <si>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</si>
  <si>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</si>
  <si>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</si>
  <si>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</si>
  <si>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</si>
  <si>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31</t>
  </si>
  <si>
    <t>32</t>
  </si>
  <si>
    <t>35</t>
  </si>
  <si>
    <t>Иные бюджетные ассигнования</t>
  </si>
  <si>
    <t>800</t>
  </si>
  <si>
    <t>36</t>
  </si>
  <si>
    <t>Уплата налогов, сборов и иных платежей</t>
  </si>
  <si>
    <t>850</t>
  </si>
  <si>
    <t>39</t>
  </si>
  <si>
    <t>40</t>
  </si>
  <si>
    <t>41</t>
  </si>
  <si>
    <t>Межбюджетные трансферты</t>
  </si>
  <si>
    <t>500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</si>
  <si>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</si>
  <si>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</si>
  <si>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</si>
  <si>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</si>
  <si>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</si>
  <si>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</si>
  <si>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</si>
  <si>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</si>
  <si>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</si>
  <si>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</si>
  <si>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</si>
  <si>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</si>
  <si>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Расходы на передачу полномочий по организации исполнения бюджета поселения и контроль за исполнением бюджета поселения в рамках непрограмных мероприятий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</si>
  <si>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</si>
  <si>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</si>
  <si>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</si>
  <si>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</si>
  <si>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</si>
  <si>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</si>
  <si>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</si>
  <si>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</si>
  <si>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</si>
  <si>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НАЦИОНАЛЬНАЯ ОБОРОНА</t>
  </si>
  <si>
    <t>67</t>
  </si>
  <si>
    <t>68</t>
  </si>
  <si>
    <t>69</t>
  </si>
  <si>
    <t>70</t>
  </si>
  <si>
    <t>71</t>
  </si>
  <si>
    <t>74</t>
  </si>
  <si>
    <t>75</t>
  </si>
  <si>
    <t>78</t>
  </si>
  <si>
    <t>НАЦИОНАЛЬНАЯ БЕЗОПАСНОСТЬ И ПРАВООХРАНИТЕЛЬНАЯ ДЕЯТЕЛЬНОСТЬ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</si>
  <si>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</si>
  <si>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</si>
  <si>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</si>
  <si>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</si>
  <si>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</si>
  <si>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</si>
  <si>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</si>
  <si>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</si>
  <si>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</si>
  <si>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93</t>
  </si>
  <si>
    <t>НАЦИОНАЛЬНАЯ ЭКОНОМИКА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</si>
  <si>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</si>
  <si>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</si>
  <si>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</si>
  <si>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</si>
  <si>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</si>
  <si>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</si>
  <si>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</si>
  <si>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</si>
  <si>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</si>
  <si>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107</t>
  </si>
  <si>
    <t>108</t>
  </si>
  <si>
    <t>109</t>
  </si>
  <si>
    <t>ЖИЛИЩНО-КОММУНАЛЬНОЕ ХОЗЯЙСТВО</t>
  </si>
  <si>
    <t>КУЛЬТУРА, КИНЕМАТОГРАФИЯ</t>
  </si>
  <si>
    <t>СОЦИАЛЬНАЯ ПОЛИТИКА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</si>
  <si>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</si>
  <si>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</si>
  <si>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</si>
  <si>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</si>
  <si>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Приложение 7</t>
  </si>
  <si>
    <t>Приложение 10</t>
  </si>
  <si>
    <t>21</t>
  </si>
  <si>
    <t>22</t>
  </si>
  <si>
    <t>27</t>
  </si>
  <si>
    <t>28</t>
  </si>
  <si>
    <t>29</t>
  </si>
  <si>
    <t>30</t>
  </si>
  <si>
    <t>33</t>
  </si>
  <si>
    <t>37</t>
  </si>
  <si>
    <t>38</t>
  </si>
  <si>
    <t>52</t>
  </si>
  <si>
    <t>64</t>
  </si>
  <si>
    <t>65</t>
  </si>
  <si>
    <t>72</t>
  </si>
  <si>
    <t>73</t>
  </si>
  <si>
    <t>76</t>
  </si>
  <si>
    <t>77</t>
  </si>
  <si>
    <t>84</t>
  </si>
  <si>
    <t>91</t>
  </si>
  <si>
    <t>92</t>
  </si>
  <si>
    <t>101</t>
  </si>
  <si>
    <t>105</t>
  </si>
  <si>
    <t>106</t>
  </si>
  <si>
    <t>111</t>
  </si>
  <si>
    <t>Прочие непрограммные мероприятия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</si>
  <si>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</si>
  <si>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</si>
  <si>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Дотации бюджетам сельских поселений на выравнивание бюджетной обеспеченности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</si>
  <si>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</si>
  <si>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</si>
  <si>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код главного администратора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</si>
  <si>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</si>
  <si>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</si>
  <si>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</si>
  <si>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компенсации затрат государства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</si>
  <si>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</si>
  <si>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</si>
  <si>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</si>
  <si>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</si>
  <si>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</si>
  <si>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</si>
  <si>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</si>
  <si>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</si>
  <si>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 </t>
  </si>
  <si>
    <t>ВСЕГО:</t>
  </si>
  <si>
    <t>Приложение 9</t>
  </si>
  <si>
    <t>9990000130</t>
  </si>
  <si>
    <t>0110000150</t>
  </si>
  <si>
    <t>0120000150</t>
  </si>
  <si>
    <t>9990067330</t>
  </si>
  <si>
    <t>Резервные фонды</t>
  </si>
  <si>
    <t>0111</t>
  </si>
  <si>
    <t>Резервные фонды местных администраций в рамках непрограммных мероприятий</t>
  </si>
  <si>
    <t>9990067370</t>
  </si>
  <si>
    <t>9990075140</t>
  </si>
  <si>
    <t>9990051180</t>
  </si>
  <si>
    <t>0400067380</t>
  </si>
  <si>
    <t>0230067230</t>
  </si>
  <si>
    <t>0210067210</t>
  </si>
  <si>
    <t>Расходы на выплаты персоналу казенных учреждений</t>
  </si>
  <si>
    <t>9990067350</t>
  </si>
  <si>
    <t>9990067430</t>
  </si>
  <si>
    <t>0100000000</t>
  </si>
  <si>
    <t>0110000000</t>
  </si>
  <si>
    <t>0120000000</t>
  </si>
  <si>
    <t>0200000000</t>
  </si>
  <si>
    <t>0210000000</t>
  </si>
  <si>
    <t>0230000000</t>
  </si>
  <si>
    <t>0400000000</t>
  </si>
  <si>
    <t>9990000000</t>
  </si>
  <si>
    <t>2018</t>
  </si>
  <si>
    <t>Код ведомства</t>
  </si>
  <si>
    <t>870</t>
  </si>
  <si>
    <t>Резервные средства</t>
  </si>
  <si>
    <t>Сумма на 2018 год</t>
  </si>
  <si>
    <t>Условно утвержденные расходы</t>
  </si>
  <si>
    <t>Наименование кода классификации доходов бюджета</t>
  </si>
  <si>
    <t>код аналитической группы подвида</t>
  </si>
  <si>
    <r>
      <t>Приложение №</t>
    </r>
    <r>
      <rPr>
        <u val="single"/>
        <sz val="12"/>
        <rFont val="Times New Roman"/>
        <family val="1"/>
      </rPr>
      <t>1</t>
    </r>
  </si>
  <si>
    <t>Закупка товаров, работ и услуг для обеспечения государственных (муниципальных) нужд</t>
  </si>
  <si>
    <t>118</t>
  </si>
  <si>
    <t>24</t>
  </si>
  <si>
    <t>34</t>
  </si>
  <si>
    <t>79</t>
  </si>
  <si>
    <t>85</t>
  </si>
  <si>
    <t>Обеспечение пожарной безопасности</t>
  </si>
  <si>
    <t>0310</t>
  </si>
  <si>
    <t>Обеспечение полномочий по первичным мерам пожарной безопасности</t>
  </si>
  <si>
    <t>0400067440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</si>
  <si>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</si>
  <si>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Национальная оборона</t>
  </si>
  <si>
    <t>Подпрограмма "Обеспечение реализации программы и прочие мероприятия"</t>
  </si>
  <si>
    <t>Муниципальная программа " Благоустройство населенных пунктов Каменского сельсовета"</t>
  </si>
  <si>
    <t>Подпрограмма "Содержание и ремонт улично-дорожной сети"</t>
  </si>
  <si>
    <t>Подпрограмма "Энергосбережение и повышение энергетической эффективности"</t>
  </si>
  <si>
    <t>Расходы на содержания уличного освещения в рамках подпрограммы "Энергосбережение и повышение энергетической эффективности" муниципальной программы "Благоустройство населенных пунктов Каменского сельсовета"</t>
  </si>
  <si>
    <t>2019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</si>
  <si>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</si>
  <si>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Субвенции бюджетам бюджетной системы Российской Федерации
</t>
  </si>
  <si>
    <t>0314</t>
  </si>
  <si>
    <t>Другие вопросы в области национальной безопасности и правоохранительной деятельности</t>
  </si>
  <si>
    <t>Сумма на 2019 год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</si>
  <si>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Каменского сельсовета</t>
  </si>
  <si>
    <t xml:space="preserve">Дотации бюджетам бюджетной системы Российской Федерации
</t>
  </si>
  <si>
    <t>Благоустройство населенных пунктов Каменского сельсовета</t>
  </si>
  <si>
    <t>Доходы 2018 года</t>
  </si>
  <si>
    <t xml:space="preserve">Резервные фонды </t>
  </si>
  <si>
    <t>Подпрограмма "Содержание объектов муниципальной собственности"</t>
  </si>
  <si>
    <t>112</t>
  </si>
  <si>
    <t>113</t>
  </si>
  <si>
    <t>114</t>
  </si>
  <si>
    <t>2020</t>
  </si>
  <si>
    <t>бюджета сельсовета на 2018 год и плановый период 2019-2020 годов</t>
  </si>
  <si>
    <t xml:space="preserve">Доходы  бюджета  сельсовета на 2018 год </t>
  </si>
  <si>
    <t>Распределение бюджетных ассигнований бюджета сельсовета по разделам и 
подразделам классификации расходов бюджетов Российской Федерации
на 2018 год и плановый период 2019-2020 годов</t>
  </si>
  <si>
    <t>Сумма на  2018 год</t>
  </si>
  <si>
    <t>Сумма на 2020 год</t>
  </si>
  <si>
    <t>Обеспечение проведения выборов и референдумов</t>
  </si>
  <si>
    <t>0107</t>
  </si>
  <si>
    <t>0</t>
  </si>
  <si>
    <t>0501</t>
  </si>
  <si>
    <t>0502</t>
  </si>
  <si>
    <t>Жилищное хозяйство</t>
  </si>
  <si>
    <t>Коммунальное хозяйство</t>
  </si>
  <si>
    <t>Функционирование высшего должностного лица субъекта Российской  Федерации и муниципального образования</t>
  </si>
  <si>
    <t>Муниципальная программа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</si>
  <si>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</si>
  <si>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</si>
  <si>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9990010200</t>
  </si>
  <si>
    <t>Расходы на выборы в рамках непрограммных мероприятий</t>
  </si>
  <si>
    <t>880</t>
  </si>
  <si>
    <t>Специальные расходы</t>
  </si>
  <si>
    <t>0120000670</t>
  </si>
  <si>
    <t>Выполнение функций казенными учреждениями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</si>
  <si>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0400065650</t>
  </si>
  <si>
    <t>0220000000</t>
  </si>
  <si>
    <t>Подпрограмма "Охрана окружающей среды "</t>
  </si>
  <si>
    <t>0220067220</t>
  </si>
  <si>
    <t>Прочие расходы по благоустройству в рамках подпрограммы "Охрана окружающей среды " муниципальной программы " Благоустройство населенных пунктов Каменского сельсовета"</t>
  </si>
  <si>
    <t>999006734К</t>
  </si>
  <si>
    <t>Расходы на передачу полномочий по осуществлению части переданных полномочий учреждений культуры в рамках непрограммных мероприятий</t>
  </si>
  <si>
    <t>115</t>
  </si>
  <si>
    <t>999006741Б</t>
  </si>
  <si>
    <t>Обеспечение деятельности библиотек в рамках непрограммных мероприятий</t>
  </si>
  <si>
    <t>116</t>
  </si>
  <si>
    <t>117</t>
  </si>
  <si>
    <t>999006741К</t>
  </si>
  <si>
    <t>Обеспечение деятельности подведомственных учреждений культуры в рамках непрограммных мероприятий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</si>
  <si>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</si>
  <si>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</si>
  <si>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</si>
  <si>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</si>
  <si>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</si>
  <si>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</si>
  <si>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</si>
  <si>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</si>
  <si>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</si>
  <si>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Ведомственная структура расходов бюджета сельсовета на 2018 год</t>
  </si>
  <si>
    <t>129</t>
  </si>
  <si>
    <t>131</t>
  </si>
  <si>
    <t>132</t>
  </si>
  <si>
    <t>133</t>
  </si>
  <si>
    <t>134</t>
  </si>
  <si>
    <t>135</t>
  </si>
  <si>
    <t>136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</si>
  <si>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расходов,разделам, подразделам классификации расходов бюджета сельсовета на 2018 год</t>
  </si>
  <si>
    <t>Сумма 2018 год</t>
  </si>
  <si>
    <t>Управление муниципальным имуществом Каменского сельсовета</t>
  </si>
  <si>
    <t>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</si>
  <si>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356323,53</t>
  </si>
  <si>
    <t>Доходы бюджетов сельских поселений от возврата бюджетными учреждениями остатков субсидий прошлых лет</t>
  </si>
  <si>
    <t>025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</si>
  <si>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</si>
  <si>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</si>
  <si>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180</t>
  </si>
  <si>
    <t>Доходы бюджетов сельских поселений от возврата организациями остатков субсидий прошлых лет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</si>
  <si>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</si>
  <si>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</si>
  <si>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сельских поселений
</t>
  </si>
  <si>
    <t>Социальное обеспечение населения</t>
  </si>
  <si>
    <t>9990010470</t>
  </si>
  <si>
    <t>Расходы на повышение размера оплаты труда работников бюджетной сферы Красноярского края с 01.01.2018 года на 4% в рамках непрограммных мероприятий</t>
  </si>
  <si>
    <t>0120010470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</si>
  <si>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</si>
  <si>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0400074120</t>
  </si>
  <si>
    <t>Субсидии на обеспечение первичных мер пожарной безопасности</t>
  </si>
  <si>
    <t>04000S4120</t>
  </si>
  <si>
    <t>Софинансирование на обеспечение первичных мер пожарной безопасности</t>
  </si>
  <si>
    <t>0230075080</t>
  </si>
  <si>
    <t>02300S5080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</si>
  <si>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программных мероприятий</t>
  </si>
  <si>
    <t>0210010470</t>
  </si>
  <si>
    <t>9990067400</t>
  </si>
  <si>
    <t>Организация и содержание мест захоронения в рамках непрограммных мероприятий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</si>
  <si>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</si>
  <si>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</si>
  <si>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</si>
  <si>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</si>
  <si>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</si>
  <si>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</si>
  <si>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</si>
  <si>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</si>
  <si>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</si>
  <si>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</si>
  <si>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</si>
  <si>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</si>
  <si>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9990010490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</si>
  <si>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мероприятий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</si>
  <si>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</si>
  <si>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</si>
  <si>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</si>
  <si>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</si>
  <si>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</si>
  <si>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</si>
  <si>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</si>
  <si>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</si>
  <si>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</si>
  <si>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</si>
  <si>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</si>
  <si>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</si>
  <si>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</si>
  <si>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</si>
  <si>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</si>
  <si>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</si>
  <si>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</si>
  <si>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1003</t>
  </si>
  <si>
    <t>167</t>
  </si>
  <si>
    <t>168</t>
  </si>
  <si>
    <t>9990001010</t>
  </si>
  <si>
    <t>Расходы на мероприятия за счет районного резервного фонда</t>
  </si>
  <si>
    <t>169</t>
  </si>
  <si>
    <t>170</t>
  </si>
  <si>
    <t>360</t>
  </si>
  <si>
    <t>Иные выплаты населению</t>
  </si>
  <si>
    <t>171</t>
  </si>
  <si>
    <t>172</t>
  </si>
  <si>
    <t>Расходы на повышение размера оплаты труда работников бюджетной сферы Красноярского края с 01.01.2018 года на 4% в рамках подпрограммы "Обеспечение реализации программы и прочие мероприятия" муниципальной прграммы "Управление муниципальным имуществом Камен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</si>
  <si>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</si>
  <si>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</si>
  <si>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улично-дорожной сети" муниципальной программы "Благоустройство населенных пунктов</t>
  </si>
  <si>
    <t>Расходы на повышение размера оплаты труда работников бюджетной сферы Красноярского края с 01.01.2018 года на 4% в рамках подпрограммы "Энергосбережение и повышение энергетической эффективности" муниципальной программы "Благоустройство населенных пунктов К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</si>
  <si>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</si>
  <si>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</si>
  <si>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</si>
  <si>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</si>
  <si>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</si>
  <si>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</si>
  <si>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</si>
  <si>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</si>
  <si>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</si>
  <si>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</si>
  <si>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</si>
  <si>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</si>
  <si>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</si>
  <si>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</si>
  <si>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</si>
  <si>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</si>
  <si>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</si>
  <si>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</si>
  <si>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</si>
  <si>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</si>
  <si>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</si>
  <si>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</si>
  <si>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</si>
  <si>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</si>
  <si>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</si>
  <si>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</si>
  <si>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</si>
  <si>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</si>
  <si>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</si>
  <si>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0120010210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</si>
  <si>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</si>
  <si>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0210010210</t>
  </si>
  <si>
    <t>Приложение 8</t>
  </si>
  <si>
    <r>
      <t xml:space="preserve"> </t>
    </r>
    <r>
      <rPr>
        <sz val="10"/>
        <rFont val="Times New Roman"/>
        <family val="1"/>
      </rPr>
      <t>Ведомственная структура расходов бюджета Каменского сельсовета на плановый период 2019-2020 годы</t>
    </r>
  </si>
  <si>
    <t>Сумма на      2020 год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</si>
  <si>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</si>
  <si>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</si>
  <si>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</si>
  <si>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</si>
  <si>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</si>
  <si>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</si>
  <si>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</si>
  <si>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</si>
  <si>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</si>
  <si>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</si>
  <si>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</si>
  <si>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</si>
  <si>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2019-2020 годы</t>
  </si>
  <si>
    <t>Раздел подраздел</t>
  </si>
  <si>
    <t>Сумма 2019 год</t>
  </si>
  <si>
    <t>Сумма 2020 год</t>
  </si>
  <si>
    <t>№пп</t>
  </si>
  <si>
    <t>Приложение 11</t>
  </si>
  <si>
    <t>Другие вопросы в области национальной экономики</t>
  </si>
  <si>
    <t>9990010400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</si>
  <si>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в рамках непрограммных мероприятий</t>
  </si>
  <si>
    <t>0120010400</t>
  </si>
  <si>
    <t>0412</t>
  </si>
  <si>
    <t>9990061300</t>
  </si>
  <si>
    <t>Расходы на мероприятия по землеустройству и землепользованию в рамках непрограммных мероприятий</t>
  </si>
  <si>
    <t>9990068160</t>
  </si>
  <si>
    <t>Расходы на создание условий для эффективного управления муниципальным имуществом в рамках непрограммных мероприятий</t>
  </si>
  <si>
    <t>0240000000</t>
  </si>
  <si>
    <t>Подпрограмма "Благоустройство территорий населенных пунктов Каменского сельсовета"</t>
  </si>
  <si>
    <t>0240067470</t>
  </si>
  <si>
    <t>Расходы по благоустройству территорий поселений, в рамках подпрограммы "Благоустройство территорий населенных пунктов Каменского сельсовета" муниципальной программы "Благоустройство территорий Каменского сельсовета"</t>
  </si>
  <si>
    <t>9990000850</t>
  </si>
  <si>
    <t>Расходы на оплату по исполнительным листам, решениям суда и прочим документам в рамках непрограммных мероприятий</t>
  </si>
  <si>
    <t>9990010210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</si>
  <si>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в рамках непрограммных мероприятий</t>
  </si>
  <si>
    <t>9990010310</t>
  </si>
  <si>
    <t>216</t>
  </si>
  <si>
    <t>217</t>
  </si>
  <si>
    <t>218</t>
  </si>
  <si>
    <t>219</t>
  </si>
  <si>
    <t>220</t>
  </si>
  <si>
    <t>221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</si>
  <si>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подпрограммы "Обеспечение реализации прог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</si>
  <si>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непрограммных мероприят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</si>
  <si>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</si>
  <si>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</si>
  <si>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</si>
  <si>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</si>
  <si>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</si>
  <si>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</si>
  <si>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</si>
  <si>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</si>
  <si>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</si>
  <si>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</si>
  <si>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</si>
  <si>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</si>
  <si>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</si>
  <si>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</si>
  <si>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</si>
  <si>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</si>
  <si>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</si>
  <si>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</si>
  <si>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</si>
  <si>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</si>
  <si>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</si>
  <si>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</si>
  <si>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</si>
  <si>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</si>
  <si>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</si>
  <si>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7543285,78</t>
  </si>
  <si>
    <t>7319807,31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</si>
  <si>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</si>
  <si>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</si>
  <si>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</si>
  <si>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к  решению Каменского сельского Совета депутатов Манского района Красноярского края  от 21.12.2018 №7/16   «О внесении изменений и дополнений в Решение Каменского сельского Совета депутатов Манского района Красноярского края от 19.12.2017 № 32/89 " О бюджете Каменского сельсовета  на  2018 год и плановый период  2019- 2020 гг."</t>
  </si>
  <si>
    <t>Приложение № 5</t>
  </si>
  <si>
    <t xml:space="preserve">Доходы  бюджета  сельсовета на плановый период  2019 - 2020 годов </t>
  </si>
  <si>
    <t xml:space="preserve">Доходы 2019 года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</si>
  <si>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</si>
  <si>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 уплаты акцизов на дизельное топливо, подлежащие распределению между бюджетами субъектов Росийской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</si>
  <si>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</si>
  <si>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</si>
  <si>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Земельный налог с физических, обладающих земельным участком, расположенным в границах сельских поселений</t>
  </si>
  <si>
    <t>Государственная пошлина засовершение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</si>
  <si>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 нотариальных действий </t>
  </si>
  <si>
    <t>Доходы от компенсации затрат государства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</si>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</sst>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.00_);_(&quot;$&quot;* \(#,##0.00\);_(&quot;$&quot;* &quot;-&quot;??_);_(@_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[$-FC19]d\ mmmm\ yyyy\ &quot;г.&quot;"/>
    <numFmt numFmtId="186" formatCode="0.0"/>
    <numFmt numFmtId="187" formatCode="0.000"/>
    <numFmt numFmtId="188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yr"/>
      <family val="0"/>
    </font>
    <font>
      <u val="single"/>
      <sz val="12"/>
      <name val="Times New Roman"/>
      <family val="1"/>
    </font>
    <font>
      <sz val="12"/>
      <name val="Helv"/>
      <family val="0"/>
    </font>
    <font>
      <sz val="10"/>
      <color indexed="8"/>
      <name val="Times New Roman"/>
      <family val="1"/>
    </font>
    <font>
      <sz val="10"/>
      <name val="Arial Narrow"/>
      <family val="2"/>
    </font>
    <font>
      <sz val="12"/>
      <name val="Arial"/>
      <family val="2"/>
    </font>
    <font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3" fillId="0" borderId="0" xfId="59" applyFont="1">
      <alignment/>
      <protection/>
    </xf>
    <xf numFmtId="0" fontId="24" fillId="0" borderId="0" xfId="65" applyFont="1" applyFill="1" applyAlignment="1">
      <alignment horizontal="center" wrapText="1"/>
      <protection/>
    </xf>
    <xf numFmtId="0" fontId="24" fillId="0" borderId="0" xfId="66" applyFont="1">
      <alignment/>
      <protection/>
    </xf>
    <xf numFmtId="0" fontId="25" fillId="0" borderId="0" xfId="59" applyFont="1" applyFill="1" applyAlignment="1">
      <alignment horizontal="right"/>
      <protection/>
    </xf>
    <xf numFmtId="0" fontId="25" fillId="0" borderId="0" xfId="59" applyFont="1" applyFill="1" applyAlignment="1">
      <alignment horizontal="right"/>
      <protection/>
    </xf>
    <xf numFmtId="173" fontId="24" fillId="0" borderId="0" xfId="60" applyNumberFormat="1" applyFont="1" applyFill="1" applyBorder="1" applyAlignment="1">
      <alignment horizontal="right" wrapText="1" shrinkToFit="1"/>
      <protection/>
    </xf>
    <xf numFmtId="0" fontId="22" fillId="0" borderId="0" xfId="67" applyFont="1" applyFill="1" applyAlignment="1">
      <alignment horizontal="center" vertical="center"/>
      <protection/>
    </xf>
    <xf numFmtId="0" fontId="22" fillId="0" borderId="0" xfId="67" applyFont="1" applyFill="1" applyAlignment="1">
      <alignment vertical="center"/>
      <protection/>
    </xf>
    <xf numFmtId="0" fontId="22" fillId="0" borderId="0" xfId="67" applyFont="1" applyFill="1" applyAlignment="1">
      <alignment vertical="top" wrapText="1"/>
      <protection/>
    </xf>
    <xf numFmtId="174" fontId="24" fillId="0" borderId="0" xfId="67" applyNumberFormat="1" applyFont="1" applyFill="1" applyAlignment="1">
      <alignment vertical="center"/>
      <protection/>
    </xf>
    <xf numFmtId="174" fontId="24" fillId="0" borderId="0" xfId="67" applyNumberFormat="1" applyFont="1" applyFill="1" applyAlignment="1">
      <alignment horizontal="center" vertical="center"/>
      <protection/>
    </xf>
    <xf numFmtId="174" fontId="27" fillId="0" borderId="0" xfId="67" applyNumberFormat="1" applyFont="1" applyFill="1" applyAlignment="1">
      <alignment vertical="center"/>
      <protection/>
    </xf>
    <xf numFmtId="0" fontId="27" fillId="0" borderId="0" xfId="67" applyFont="1" applyFill="1" applyAlignment="1">
      <alignment vertical="center"/>
      <protection/>
    </xf>
    <xf numFmtId="0" fontId="24" fillId="0" borderId="0" xfId="67" applyFont="1" applyFill="1" applyAlignment="1">
      <alignment vertical="center"/>
      <protection/>
    </xf>
    <xf numFmtId="0" fontId="22" fillId="0" borderId="0" xfId="67" applyFont="1" applyFill="1" applyAlignment="1">
      <alignment horizontal="center" vertical="top"/>
      <protection/>
    </xf>
    <xf numFmtId="0" fontId="24" fillId="0" borderId="0" xfId="62" applyFont="1">
      <alignment/>
      <protection/>
    </xf>
    <xf numFmtId="0" fontId="26" fillId="0" borderId="0" xfId="62" applyFont="1">
      <alignment/>
      <protection/>
    </xf>
    <xf numFmtId="0" fontId="24" fillId="0" borderId="0" xfId="59" applyFont="1" applyFill="1" applyAlignment="1">
      <alignment wrapText="1"/>
      <protection/>
    </xf>
    <xf numFmtId="174" fontId="24" fillId="0" borderId="0" xfId="67" applyNumberFormat="1" applyFont="1" applyFill="1" applyBorder="1" applyAlignment="1">
      <alignment vertical="center"/>
      <protection/>
    </xf>
    <xf numFmtId="0" fontId="26" fillId="0" borderId="0" xfId="67" applyFont="1" applyFill="1" applyAlignment="1">
      <alignment horizontal="center" vertical="top" wrapText="1"/>
      <protection/>
    </xf>
    <xf numFmtId="0" fontId="24" fillId="0" borderId="10" xfId="67" applyFont="1" applyFill="1" applyBorder="1" applyAlignment="1">
      <alignment horizontal="center" vertical="center"/>
      <protection/>
    </xf>
    <xf numFmtId="0" fontId="24" fillId="0" borderId="10" xfId="67" applyFont="1" applyFill="1" applyBorder="1" applyAlignment="1">
      <alignment horizontal="center" vertical="top" wrapText="1"/>
      <protection/>
    </xf>
    <xf numFmtId="0" fontId="14" fillId="0" borderId="0" xfId="68" applyNumberFormat="1" applyFont="1" applyFill="1">
      <alignment/>
      <protection/>
    </xf>
    <xf numFmtId="0" fontId="14" fillId="0" borderId="0" xfId="68" applyNumberFormat="1" applyFont="1">
      <alignment/>
      <protection/>
    </xf>
    <xf numFmtId="174" fontId="24" fillId="0" borderId="10" xfId="67" applyNumberFormat="1" applyFont="1" applyFill="1" applyBorder="1" applyAlignment="1">
      <alignment horizontal="center" vertical="center" wrapText="1"/>
      <protection/>
    </xf>
    <xf numFmtId="174" fontId="24" fillId="0" borderId="0" xfId="67" applyNumberFormat="1" applyFont="1" applyFill="1" applyBorder="1" applyAlignment="1">
      <alignment vertical="center" wrapText="1"/>
      <protection/>
    </xf>
    <xf numFmtId="0" fontId="14" fillId="0" borderId="0" xfId="62" applyFont="1">
      <alignment/>
      <protection/>
    </xf>
    <xf numFmtId="0" fontId="24" fillId="0" borderId="10" xfId="67" applyFont="1" applyFill="1" applyBorder="1" applyAlignment="1">
      <alignment vertical="top"/>
      <protection/>
    </xf>
    <xf numFmtId="0" fontId="24" fillId="0" borderId="10" xfId="67" applyFont="1" applyFill="1" applyBorder="1" applyAlignment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10" xfId="58" applyNumberFormat="1" applyFont="1" applyBorder="1" applyAlignment="1">
      <alignment vertical="top" wrapText="1"/>
      <protection/>
    </xf>
    <xf numFmtId="4" fontId="24" fillId="0" borderId="10" xfId="67" applyNumberFormat="1" applyFont="1" applyFill="1" applyBorder="1" applyAlignment="1">
      <alignment vertical="top"/>
      <protection/>
    </xf>
    <xf numFmtId="4" fontId="24" fillId="24" borderId="10" xfId="67" applyNumberFormat="1" applyFont="1" applyFill="1" applyBorder="1" applyAlignment="1">
      <alignment vertical="top" wrapText="1"/>
      <protection/>
    </xf>
    <xf numFmtId="4" fontId="24" fillId="24" borderId="10" xfId="67" applyNumberFormat="1" applyFont="1" applyFill="1" applyBorder="1" applyAlignment="1" applyProtection="1">
      <alignment vertical="top" wrapText="1"/>
      <protection/>
    </xf>
    <xf numFmtId="4" fontId="24" fillId="0" borderId="10" xfId="67" applyNumberFormat="1" applyFont="1" applyFill="1" applyBorder="1" applyAlignment="1">
      <alignment vertical="top" wrapText="1"/>
      <protection/>
    </xf>
    <xf numFmtId="0" fontId="24" fillId="0" borderId="0" xfId="60" applyFont="1" applyFill="1" applyAlignment="1">
      <alignment horizontal="center" vertical="top" wrapText="1" shrinkToFit="1"/>
      <protection/>
    </xf>
    <xf numFmtId="49" fontId="24" fillId="0" borderId="0" xfId="60" applyNumberFormat="1" applyFont="1" applyFill="1" applyBorder="1" applyAlignment="1">
      <alignment horizontal="center" wrapText="1" shrinkToFit="1"/>
      <protection/>
    </xf>
    <xf numFmtId="49" fontId="22" fillId="0" borderId="0" xfId="83" applyNumberFormat="1" applyFont="1" applyFill="1" applyAlignment="1">
      <alignment horizontal="center" vertical="center"/>
    </xf>
    <xf numFmtId="49" fontId="24" fillId="0" borderId="10" xfId="83" applyNumberFormat="1" applyFont="1" applyFill="1" applyBorder="1" applyAlignment="1">
      <alignment horizontal="center" vertical="center" textRotation="90" wrapText="1"/>
    </xf>
    <xf numFmtId="49" fontId="24" fillId="0" borderId="10" xfId="83" applyNumberFormat="1" applyFont="1" applyFill="1" applyBorder="1" applyAlignment="1">
      <alignment horizontal="center" vertical="center" wrapText="1"/>
    </xf>
    <xf numFmtId="49" fontId="24" fillId="0" borderId="10" xfId="83" applyNumberFormat="1" applyFont="1" applyFill="1" applyBorder="1" applyAlignment="1">
      <alignment vertical="top"/>
    </xf>
    <xf numFmtId="4" fontId="24" fillId="0" borderId="10" xfId="83" applyNumberFormat="1" applyFont="1" applyFill="1" applyBorder="1" applyAlignment="1">
      <alignment vertical="top" wrapText="1"/>
    </xf>
    <xf numFmtId="173" fontId="24" fillId="0" borderId="0" xfId="65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60" applyFont="1" applyFill="1" applyAlignment="1">
      <alignment horizontal="center" vertical="top" wrapText="1"/>
      <protection/>
    </xf>
    <xf numFmtId="0" fontId="32" fillId="0" borderId="0" xfId="66" applyFont="1" applyAlignment="1">
      <alignment horizontal="right"/>
      <protection/>
    </xf>
    <xf numFmtId="0" fontId="23" fillId="0" borderId="0" xfId="66" applyFont="1">
      <alignment/>
      <protection/>
    </xf>
    <xf numFmtId="0" fontId="22" fillId="0" borderId="10" xfId="68" applyNumberFormat="1" applyFont="1" applyFill="1" applyBorder="1" applyAlignment="1">
      <alignment horizontal="center" vertical="center" wrapText="1"/>
      <protection/>
    </xf>
    <xf numFmtId="0" fontId="22" fillId="0" borderId="10" xfId="68" applyNumberFormat="1" applyFont="1" applyFill="1" applyBorder="1" applyAlignment="1">
      <alignment vertical="top" wrapText="1"/>
      <protection/>
    </xf>
    <xf numFmtId="0" fontId="22" fillId="0" borderId="0" xfId="0" applyFont="1" applyBorder="1" applyAlignment="1">
      <alignment horizontal="left"/>
    </xf>
    <xf numFmtId="0" fontId="29" fillId="0" borderId="0" xfId="62" applyFont="1">
      <alignment/>
      <protection/>
    </xf>
    <xf numFmtId="0" fontId="28" fillId="0" borderId="0" xfId="62" applyFont="1">
      <alignment/>
      <protection/>
    </xf>
    <xf numFmtId="0" fontId="29" fillId="0" borderId="10" xfId="62" applyFont="1" applyBorder="1" applyAlignment="1">
      <alignment wrapText="1"/>
      <protection/>
    </xf>
    <xf numFmtId="2" fontId="29" fillId="0" borderId="10" xfId="62" applyNumberFormat="1" applyFont="1" applyBorder="1" applyAlignment="1">
      <alignment horizontal="right" vertical="center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68" applyNumberFormat="1" applyFont="1" applyFill="1" applyAlignment="1">
      <alignment horizontal="left" vertical="top"/>
      <protection/>
    </xf>
    <xf numFmtId="0" fontId="15" fillId="0" borderId="0" xfId="58" applyNumberFormat="1" applyFont="1">
      <alignment/>
      <protection/>
    </xf>
    <xf numFmtId="0" fontId="22" fillId="0" borderId="0" xfId="58" applyNumberFormat="1" applyFont="1" applyFill="1" applyAlignment="1">
      <alignment vertical="top" wrapText="1"/>
      <protection/>
    </xf>
    <xf numFmtId="0" fontId="22" fillId="0" borderId="0" xfId="68" applyNumberFormat="1" applyFont="1" applyFill="1">
      <alignment/>
      <protection/>
    </xf>
    <xf numFmtId="0" fontId="22" fillId="0" borderId="0" xfId="68" applyNumberFormat="1" applyFont="1" applyFill="1" applyAlignment="1">
      <alignment vertical="top"/>
      <protection/>
    </xf>
    <xf numFmtId="0" fontId="30" fillId="0" borderId="0" xfId="59" applyNumberFormat="1" applyFont="1" applyFill="1" applyAlignment="1">
      <alignment horizontal="right"/>
      <protection/>
    </xf>
    <xf numFmtId="0" fontId="30" fillId="0" borderId="0" xfId="59" applyNumberFormat="1" applyFont="1" applyFill="1" applyAlignment="1">
      <alignment horizontal="center"/>
      <protection/>
    </xf>
    <xf numFmtId="0" fontId="33" fillId="0" borderId="0" xfId="68" applyNumberFormat="1" applyFont="1" applyFill="1" applyAlignment="1">
      <alignment horizontal="right"/>
      <protection/>
    </xf>
    <xf numFmtId="0" fontId="22" fillId="0" borderId="10" xfId="68" applyNumberFormat="1" applyFont="1" applyFill="1" applyBorder="1" applyAlignment="1">
      <alignment horizontal="center" vertical="top"/>
      <protection/>
    </xf>
    <xf numFmtId="0" fontId="22" fillId="0" borderId="10" xfId="68" applyNumberFormat="1" applyFont="1" applyFill="1" applyBorder="1" applyAlignment="1">
      <alignment horizontal="center"/>
      <protection/>
    </xf>
    <xf numFmtId="0" fontId="22" fillId="0" borderId="10" xfId="0" applyNumberFormat="1" applyFont="1" applyFill="1" applyBorder="1" applyAlignment="1">
      <alignment horizontal="right" vertical="center" wrapText="1"/>
    </xf>
    <xf numFmtId="0" fontId="22" fillId="0" borderId="10" xfId="68" applyNumberFormat="1" applyFont="1" applyFill="1" applyBorder="1" applyAlignment="1">
      <alignment horizontal="center" vertical="top" wrapText="1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0" fontId="14" fillId="0" borderId="0" xfId="68" applyNumberFormat="1" applyFont="1" applyFill="1" applyAlignment="1">
      <alignment vertical="top"/>
      <protection/>
    </xf>
    <xf numFmtId="0" fontId="34" fillId="0" borderId="11" xfId="0" applyNumberFormat="1" applyFont="1" applyFill="1" applyBorder="1" applyAlignment="1">
      <alignment horizontal="right"/>
    </xf>
    <xf numFmtId="0" fontId="14" fillId="0" borderId="0" xfId="68" applyNumberFormat="1" applyFont="1" applyAlignment="1">
      <alignment vertical="top"/>
      <protection/>
    </xf>
    <xf numFmtId="0" fontId="22" fillId="0" borderId="0" xfId="0" applyNumberFormat="1" applyFont="1" applyBorder="1" applyAlignment="1">
      <alignment horizontal="left"/>
    </xf>
    <xf numFmtId="0" fontId="22" fillId="0" borderId="0" xfId="0" applyNumberFormat="1" applyFont="1" applyAlignment="1">
      <alignment/>
    </xf>
    <xf numFmtId="49" fontId="22" fillId="0" borderId="10" xfId="68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Fill="1" applyBorder="1" applyAlignment="1">
      <alignment horizontal="right" vertical="center" wrapText="1"/>
    </xf>
    <xf numFmtId="49" fontId="22" fillId="0" borderId="10" xfId="68" applyNumberFormat="1" applyFont="1" applyFill="1" applyBorder="1" applyAlignment="1">
      <alignment vertical="top" wrapText="1"/>
      <protection/>
    </xf>
    <xf numFmtId="49" fontId="22" fillId="0" borderId="10" xfId="0" applyNumberFormat="1" applyFont="1" applyFill="1" applyBorder="1" applyAlignment="1">
      <alignment horizontal="right"/>
    </xf>
    <xf numFmtId="0" fontId="22" fillId="0" borderId="0" xfId="0" applyNumberFormat="1" applyFont="1" applyAlignment="1">
      <alignment vertical="center"/>
    </xf>
    <xf numFmtId="2" fontId="22" fillId="0" borderId="10" xfId="0" applyNumberFormat="1" applyFont="1" applyFill="1" applyBorder="1" applyAlignment="1">
      <alignment horizontal="right" vertical="center" wrapText="1"/>
    </xf>
    <xf numFmtId="188" fontId="22" fillId="0" borderId="10" xfId="0" applyNumberFormat="1" applyFont="1" applyFill="1" applyBorder="1" applyAlignment="1">
      <alignment horizontal="right" vertical="center" wrapText="1"/>
    </xf>
    <xf numFmtId="49" fontId="22" fillId="0" borderId="10" xfId="60" applyNumberFormat="1" applyFont="1" applyFill="1" applyBorder="1" applyAlignment="1">
      <alignment horizontal="center" vertical="center" wrapText="1" shrinkToFit="1"/>
      <protection/>
    </xf>
    <xf numFmtId="0" fontId="22" fillId="0" borderId="10" xfId="60" applyFont="1" applyFill="1" applyBorder="1" applyAlignment="1">
      <alignment horizontal="center" vertical="top" wrapText="1" shrinkToFit="1"/>
      <protection/>
    </xf>
    <xf numFmtId="49" fontId="22" fillId="0" borderId="10" xfId="60" applyNumberFormat="1" applyFont="1" applyFill="1" applyBorder="1" applyAlignment="1">
      <alignment horizontal="center" wrapText="1" shrinkToFit="1"/>
      <protection/>
    </xf>
    <xf numFmtId="3" fontId="22" fillId="0" borderId="10" xfId="60" applyNumberFormat="1" applyFont="1" applyFill="1" applyBorder="1" applyAlignment="1">
      <alignment horizontal="center" wrapText="1" shrinkToFit="1"/>
      <protection/>
    </xf>
    <xf numFmtId="49" fontId="22" fillId="0" borderId="10" xfId="60" applyNumberFormat="1" applyFont="1" applyFill="1" applyBorder="1" applyAlignment="1">
      <alignment horizontal="center" vertical="top" wrapText="1" shrinkToFit="1"/>
      <protection/>
    </xf>
    <xf numFmtId="49" fontId="22" fillId="0" borderId="10" xfId="60" applyNumberFormat="1" applyFont="1" applyFill="1" applyBorder="1" applyAlignment="1">
      <alignment vertical="top" wrapText="1" shrinkToFit="1"/>
      <protection/>
    </xf>
    <xf numFmtId="4" fontId="22" fillId="0" borderId="10" xfId="60" applyNumberFormat="1" applyFont="1" applyFill="1" applyBorder="1" applyAlignment="1">
      <alignment vertical="top" wrapText="1"/>
      <protection/>
    </xf>
    <xf numFmtId="0" fontId="22" fillId="0" borderId="10" xfId="60" applyFont="1" applyFill="1" applyBorder="1" applyAlignment="1">
      <alignment horizontal="center" vertical="top" wrapText="1"/>
      <protection/>
    </xf>
    <xf numFmtId="0" fontId="22" fillId="0" borderId="10" xfId="60" applyFont="1" applyFill="1" applyBorder="1" applyAlignment="1">
      <alignment vertical="top" wrapText="1" shrinkToFit="1"/>
      <protection/>
    </xf>
    <xf numFmtId="4" fontId="22" fillId="0" borderId="10" xfId="60" applyNumberFormat="1" applyFont="1" applyFill="1" applyBorder="1" applyAlignment="1">
      <alignment horizontal="right" vertical="top" wrapText="1"/>
      <protection/>
    </xf>
    <xf numFmtId="0" fontId="22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/>
    </xf>
    <xf numFmtId="0" fontId="22" fillId="0" borderId="0" xfId="65" applyNumberFormat="1" applyFont="1" applyFill="1" applyAlignment="1">
      <alignment wrapText="1"/>
      <protection/>
    </xf>
    <xf numFmtId="0" fontId="22" fillId="0" borderId="0" xfId="0" applyNumberFormat="1" applyFont="1" applyAlignment="1">
      <alignment horizontal="left"/>
    </xf>
    <xf numFmtId="49" fontId="22" fillId="0" borderId="10" xfId="57" applyNumberFormat="1" applyFont="1" applyBorder="1" applyAlignment="1" applyProtection="1">
      <alignment horizontal="center" vertical="center" wrapText="1"/>
      <protection/>
    </xf>
    <xf numFmtId="49" fontId="22" fillId="0" borderId="10" xfId="57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9" fillId="0" borderId="14" xfId="57" applyNumberFormat="1" applyFont="1" applyBorder="1" applyAlignment="1" applyProtection="1">
      <alignment horizontal="center" vertical="top" wrapText="1"/>
      <protection/>
    </xf>
    <xf numFmtId="49" fontId="29" fillId="0" borderId="14" xfId="57" applyNumberFormat="1" applyFont="1" applyBorder="1" applyAlignment="1" applyProtection="1">
      <alignment horizontal="left" vertical="top" wrapText="1"/>
      <protection/>
    </xf>
    <xf numFmtId="4" fontId="29" fillId="0" borderId="14" xfId="57" applyNumberFormat="1" applyFont="1" applyBorder="1" applyAlignment="1" applyProtection="1">
      <alignment horizontal="right" vertical="top" wrapText="1"/>
      <protection/>
    </xf>
    <xf numFmtId="49" fontId="29" fillId="0" borderId="10" xfId="57" applyNumberFormat="1" applyFont="1" applyBorder="1" applyAlignment="1" applyProtection="1">
      <alignment horizontal="center"/>
      <protection/>
    </xf>
    <xf numFmtId="49" fontId="29" fillId="0" borderId="10" xfId="57" applyNumberFormat="1" applyFont="1" applyBorder="1" applyAlignment="1" applyProtection="1">
      <alignment horizontal="left"/>
      <protection/>
    </xf>
    <xf numFmtId="49" fontId="29" fillId="0" borderId="10" xfId="57" applyNumberFormat="1" applyFont="1" applyBorder="1" applyAlignment="1" applyProtection="1">
      <alignment horizontal="center" wrapText="1"/>
      <protection/>
    </xf>
    <xf numFmtId="4" fontId="29" fillId="0" borderId="10" xfId="57" applyNumberFormat="1" applyFont="1" applyBorder="1" applyAlignment="1" applyProtection="1">
      <alignment horizontal="right" wrapText="1"/>
      <protection/>
    </xf>
    <xf numFmtId="49" fontId="29" fillId="0" borderId="10" xfId="57" applyNumberFormat="1" applyFont="1" applyBorder="1" applyAlignment="1" applyProtection="1">
      <alignment horizontal="center" vertical="top" wrapText="1"/>
      <protection/>
    </xf>
    <xf numFmtId="49" fontId="29" fillId="0" borderId="10" xfId="57" applyNumberFormat="1" applyFont="1" applyBorder="1" applyAlignment="1" applyProtection="1">
      <alignment horizontal="left" vertical="top" wrapText="1"/>
      <protection/>
    </xf>
    <xf numFmtId="4" fontId="29" fillId="0" borderId="10" xfId="57" applyNumberFormat="1" applyFont="1" applyBorder="1" applyAlignment="1" applyProtection="1">
      <alignment horizontal="right" vertical="top" wrapText="1"/>
      <protection/>
    </xf>
    <xf numFmtId="172" fontId="29" fillId="0" borderId="10" xfId="57" applyNumberFormat="1" applyFont="1" applyBorder="1" applyAlignment="1" applyProtection="1">
      <alignment horizontal="left" vertical="top" wrapText="1"/>
      <protection/>
    </xf>
    <xf numFmtId="49" fontId="29" fillId="0" borderId="14" xfId="64" applyNumberFormat="1" applyFont="1" applyBorder="1" applyAlignment="1" applyProtection="1">
      <alignment horizontal="center" vertical="top" wrapText="1"/>
      <protection/>
    </xf>
    <xf numFmtId="49" fontId="29" fillId="0" borderId="14" xfId="64" applyNumberFormat="1" applyFont="1" applyBorder="1" applyAlignment="1" applyProtection="1">
      <alignment horizontal="left" vertical="top" wrapText="1"/>
      <protection/>
    </xf>
    <xf numFmtId="4" fontId="29" fillId="0" borderId="14" xfId="64" applyNumberFormat="1" applyFont="1" applyBorder="1" applyAlignment="1" applyProtection="1">
      <alignment horizontal="right" vertical="top" wrapText="1"/>
      <protection/>
    </xf>
    <xf numFmtId="49" fontId="29" fillId="0" borderId="10" xfId="64" applyNumberFormat="1" applyFont="1" applyBorder="1" applyAlignment="1" applyProtection="1">
      <alignment horizontal="center"/>
      <protection/>
    </xf>
    <xf numFmtId="49" fontId="29" fillId="0" borderId="10" xfId="64" applyNumberFormat="1" applyFont="1" applyBorder="1" applyAlignment="1" applyProtection="1">
      <alignment horizontal="left"/>
      <protection/>
    </xf>
    <xf numFmtId="4" fontId="29" fillId="0" borderId="10" xfId="64" applyNumberFormat="1" applyFont="1" applyBorder="1" applyAlignment="1" applyProtection="1">
      <alignment horizontal="right" wrapText="1"/>
      <protection/>
    </xf>
    <xf numFmtId="49" fontId="29" fillId="0" borderId="10" xfId="64" applyNumberFormat="1" applyFont="1" applyBorder="1" applyAlignment="1" applyProtection="1">
      <alignment horizontal="center" vertical="top" wrapText="1"/>
      <protection/>
    </xf>
    <xf numFmtId="49" fontId="29" fillId="0" borderId="10" xfId="64" applyNumberFormat="1" applyFont="1" applyBorder="1" applyAlignment="1" applyProtection="1">
      <alignment horizontal="left" vertical="top" wrapText="1"/>
      <protection/>
    </xf>
    <xf numFmtId="4" fontId="29" fillId="0" borderId="10" xfId="64" applyNumberFormat="1" applyFont="1" applyBorder="1" applyAlignment="1" applyProtection="1">
      <alignment horizontal="right" vertical="top" wrapText="1"/>
      <protection/>
    </xf>
    <xf numFmtId="172" fontId="29" fillId="0" borderId="10" xfId="64" applyNumberFormat="1" applyFont="1" applyBorder="1" applyAlignment="1" applyProtection="1">
      <alignment horizontal="left" vertical="top" wrapText="1"/>
      <protection/>
    </xf>
    <xf numFmtId="0" fontId="29" fillId="0" borderId="13" xfId="62" applyFont="1" applyBorder="1" applyAlignment="1">
      <alignment horizontal="center"/>
      <protection/>
    </xf>
    <xf numFmtId="49" fontId="29" fillId="0" borderId="10" xfId="61" applyNumberFormat="1" applyFont="1" applyBorder="1" applyAlignment="1" applyProtection="1">
      <alignment horizontal="center" vertical="center" wrapText="1"/>
      <protection/>
    </xf>
    <xf numFmtId="49" fontId="29" fillId="0" borderId="10" xfId="61" applyNumberFormat="1" applyFont="1" applyBorder="1" applyAlignment="1" applyProtection="1">
      <alignment horizontal="center" vertical="center"/>
      <protection/>
    </xf>
    <xf numFmtId="49" fontId="29" fillId="0" borderId="10" xfId="56" applyNumberFormat="1" applyFont="1" applyBorder="1" applyAlignment="1" applyProtection="1">
      <alignment horizontal="center" vertical="top" wrapText="1"/>
      <protection/>
    </xf>
    <xf numFmtId="49" fontId="29" fillId="0" borderId="10" xfId="56" applyNumberFormat="1" applyFont="1" applyBorder="1" applyAlignment="1" applyProtection="1">
      <alignment horizontal="left" vertical="top" wrapText="1"/>
      <protection/>
    </xf>
    <xf numFmtId="4" fontId="29" fillId="0" borderId="10" xfId="56" applyNumberFormat="1" applyFont="1" applyBorder="1" applyAlignment="1" applyProtection="1">
      <alignment horizontal="right" vertical="top" wrapText="1"/>
      <protection/>
    </xf>
    <xf numFmtId="49" fontId="29" fillId="0" borderId="14" xfId="56" applyNumberFormat="1" applyFont="1" applyBorder="1" applyAlignment="1" applyProtection="1">
      <alignment horizontal="center" vertical="top" wrapText="1"/>
      <protection/>
    </xf>
    <xf numFmtId="49" fontId="29" fillId="0" borderId="14" xfId="56" applyNumberFormat="1" applyFont="1" applyBorder="1" applyAlignment="1" applyProtection="1">
      <alignment horizontal="left" vertical="top" wrapText="1"/>
      <protection/>
    </xf>
    <xf numFmtId="4" fontId="29" fillId="0" borderId="14" xfId="56" applyNumberFormat="1" applyFont="1" applyBorder="1" applyAlignment="1" applyProtection="1">
      <alignment horizontal="right" vertical="top" wrapText="1"/>
      <protection/>
    </xf>
    <xf numFmtId="172" fontId="29" fillId="0" borderId="10" xfId="56" applyNumberFormat="1" applyFont="1" applyBorder="1" applyAlignment="1" applyProtection="1">
      <alignment horizontal="left" vertical="top" wrapText="1"/>
      <protection/>
    </xf>
    <xf numFmtId="49" fontId="29" fillId="0" borderId="10" xfId="56" applyNumberFormat="1" applyFont="1" applyBorder="1" applyAlignment="1" applyProtection="1">
      <alignment horizontal="center"/>
      <protection/>
    </xf>
    <xf numFmtId="49" fontId="29" fillId="0" borderId="10" xfId="56" applyNumberFormat="1" applyFont="1" applyBorder="1" applyAlignment="1" applyProtection="1">
      <alignment horizontal="left"/>
      <protection/>
    </xf>
    <xf numFmtId="49" fontId="29" fillId="0" borderId="10" xfId="56" applyNumberFormat="1" applyFont="1" applyBorder="1" applyAlignment="1" applyProtection="1">
      <alignment horizontal="center" wrapText="1"/>
      <protection/>
    </xf>
    <xf numFmtId="4" fontId="29" fillId="0" borderId="10" xfId="56" applyNumberFormat="1" applyFont="1" applyBorder="1" applyAlignment="1" applyProtection="1">
      <alignment horizontal="right" wrapText="1"/>
      <protection/>
    </xf>
    <xf numFmtId="49" fontId="29" fillId="0" borderId="10" xfId="63" applyNumberFormat="1" applyFont="1" applyBorder="1" applyAlignment="1" applyProtection="1">
      <alignment horizontal="center" vertical="top" wrapText="1"/>
      <protection/>
    </xf>
    <xf numFmtId="49" fontId="29" fillId="0" borderId="10" xfId="63" applyNumberFormat="1" applyFont="1" applyBorder="1" applyAlignment="1" applyProtection="1">
      <alignment horizontal="left" vertical="top" wrapText="1"/>
      <protection/>
    </xf>
    <xf numFmtId="4" fontId="29" fillId="0" borderId="10" xfId="63" applyNumberFormat="1" applyFont="1" applyBorder="1" applyAlignment="1" applyProtection="1">
      <alignment horizontal="right" vertical="top" wrapText="1"/>
      <protection/>
    </xf>
    <xf numFmtId="49" fontId="29" fillId="0" borderId="14" xfId="63" applyNumberFormat="1" applyFont="1" applyBorder="1" applyAlignment="1" applyProtection="1">
      <alignment horizontal="center" vertical="top" wrapText="1"/>
      <protection/>
    </xf>
    <xf numFmtId="49" fontId="29" fillId="0" borderId="14" xfId="63" applyNumberFormat="1" applyFont="1" applyBorder="1" applyAlignment="1" applyProtection="1">
      <alignment horizontal="left" vertical="top" wrapText="1"/>
      <protection/>
    </xf>
    <xf numFmtId="4" fontId="29" fillId="0" borderId="14" xfId="63" applyNumberFormat="1" applyFont="1" applyBorder="1" applyAlignment="1" applyProtection="1">
      <alignment horizontal="right" vertical="top" wrapText="1"/>
      <protection/>
    </xf>
    <xf numFmtId="172" fontId="29" fillId="0" borderId="10" xfId="63" applyNumberFormat="1" applyFont="1" applyBorder="1" applyAlignment="1" applyProtection="1">
      <alignment horizontal="left" vertical="top" wrapText="1"/>
      <protection/>
    </xf>
    <xf numFmtId="49" fontId="29" fillId="0" borderId="10" xfId="63" applyNumberFormat="1" applyFont="1" applyBorder="1" applyAlignment="1" applyProtection="1">
      <alignment horizontal="center"/>
      <protection/>
    </xf>
    <xf numFmtId="49" fontId="29" fillId="0" borderId="10" xfId="63" applyNumberFormat="1" applyFont="1" applyBorder="1" applyAlignment="1" applyProtection="1">
      <alignment horizontal="left"/>
      <protection/>
    </xf>
    <xf numFmtId="4" fontId="29" fillId="0" borderId="10" xfId="63" applyNumberFormat="1" applyFont="1" applyBorder="1" applyAlignment="1" applyProtection="1">
      <alignment horizontal="right" wrapText="1"/>
      <protection/>
    </xf>
    <xf numFmtId="0" fontId="26" fillId="0" borderId="0" xfId="67" applyFont="1" applyFill="1" applyAlignment="1">
      <alignment horizontal="center" vertical="center"/>
      <protection/>
    </xf>
    <xf numFmtId="49" fontId="22" fillId="0" borderId="0" xfId="84" applyNumberFormat="1" applyFont="1" applyFill="1" applyAlignment="1">
      <alignment horizontal="center" vertical="center"/>
    </xf>
    <xf numFmtId="0" fontId="24" fillId="0" borderId="0" xfId="59" applyFont="1" applyFill="1" applyAlignment="1">
      <alignment horizontal="right"/>
      <protection/>
    </xf>
    <xf numFmtId="0" fontId="22" fillId="0" borderId="0" xfId="67" applyFont="1" applyFill="1" applyAlignment="1">
      <alignment horizontal="center" vertical="top" wrapText="1"/>
      <protection/>
    </xf>
    <xf numFmtId="49" fontId="26" fillId="0" borderId="0" xfId="67" applyNumberFormat="1" applyFont="1" applyFill="1" applyAlignment="1">
      <alignment horizontal="center" vertical="center"/>
      <protection/>
    </xf>
    <xf numFmtId="49" fontId="24" fillId="0" borderId="10" xfId="84" applyNumberFormat="1" applyFont="1" applyFill="1" applyBorder="1" applyAlignment="1">
      <alignment horizontal="center" vertical="center" textRotation="90" wrapText="1"/>
    </xf>
    <xf numFmtId="49" fontId="24" fillId="0" borderId="10" xfId="84" applyNumberFormat="1" applyFont="1" applyFill="1" applyBorder="1" applyAlignment="1">
      <alignment horizontal="center" vertical="center" wrapText="1"/>
    </xf>
    <xf numFmtId="0" fontId="22" fillId="0" borderId="10" xfId="67" applyFont="1" applyFill="1" applyBorder="1" applyAlignment="1">
      <alignment horizontal="center" vertical="top" wrapText="1"/>
      <protection/>
    </xf>
    <xf numFmtId="174" fontId="22" fillId="0" borderId="0" xfId="67" applyNumberFormat="1" applyFont="1" applyFill="1" applyBorder="1" applyAlignment="1">
      <alignment horizontal="center" vertical="center" wrapText="1"/>
      <protection/>
    </xf>
    <xf numFmtId="49" fontId="24" fillId="0" borderId="10" xfId="84" applyNumberFormat="1" applyFont="1" applyFill="1" applyBorder="1" applyAlignment="1">
      <alignment vertical="top"/>
    </xf>
    <xf numFmtId="175" fontId="24" fillId="24" borderId="10" xfId="67" applyNumberFormat="1" applyFont="1" applyFill="1" applyBorder="1" applyAlignment="1">
      <alignment vertical="top" wrapText="1"/>
      <protection/>
    </xf>
    <xf numFmtId="175" fontId="24" fillId="24" borderId="10" xfId="67" applyNumberFormat="1" applyFont="1" applyFill="1" applyBorder="1" applyAlignment="1" applyProtection="1">
      <alignment vertical="top" wrapText="1"/>
      <protection/>
    </xf>
    <xf numFmtId="175" fontId="24" fillId="0" borderId="10" xfId="67" applyNumberFormat="1" applyFont="1" applyFill="1" applyBorder="1" applyAlignment="1">
      <alignment vertical="top" wrapText="1"/>
      <protection/>
    </xf>
    <xf numFmtId="175" fontId="24" fillId="0" borderId="10" xfId="84" applyNumberFormat="1" applyFont="1" applyFill="1" applyBorder="1" applyAlignment="1">
      <alignment vertical="top" wrapText="1"/>
    </xf>
    <xf numFmtId="4" fontId="24" fillId="0" borderId="10" xfId="84" applyNumberFormat="1" applyFont="1" applyFill="1" applyBorder="1" applyAlignment="1">
      <alignment vertical="top" wrapText="1"/>
    </xf>
    <xf numFmtId="174" fontId="24" fillId="0" borderId="0" xfId="67" applyNumberFormat="1" applyFont="1" applyFill="1" applyAlignment="1">
      <alignment horizontal="right" vertical="center"/>
      <protection/>
    </xf>
    <xf numFmtId="173" fontId="24" fillId="0" borderId="0" xfId="60" applyNumberFormat="1" applyFont="1" applyFill="1" applyAlignment="1">
      <alignment horizontal="center" wrapText="1"/>
      <protection/>
    </xf>
    <xf numFmtId="0" fontId="24" fillId="0" borderId="0" xfId="60" applyFont="1" applyFill="1" applyAlignment="1">
      <alignment horizontal="center" wrapText="1"/>
      <protection/>
    </xf>
    <xf numFmtId="173" fontId="24" fillId="0" borderId="0" xfId="65" applyNumberFormat="1" applyFont="1" applyFill="1" applyAlignment="1">
      <alignment horizontal="left" vertical="center" wrapText="1"/>
      <protection/>
    </xf>
    <xf numFmtId="0" fontId="22" fillId="0" borderId="10" xfId="60" applyFont="1" applyFill="1" applyBorder="1" applyAlignment="1">
      <alignment horizontal="center" vertical="center" wrapText="1" shrinkToFit="1"/>
      <protection/>
    </xf>
    <xf numFmtId="49" fontId="22" fillId="0" borderId="10" xfId="60" applyNumberFormat="1" applyFont="1" applyFill="1" applyBorder="1" applyAlignment="1">
      <alignment horizontal="center" vertical="center" wrapText="1" shrinkToFit="1"/>
      <protection/>
    </xf>
    <xf numFmtId="0" fontId="14" fillId="0" borderId="10" xfId="59" applyFont="1" applyBorder="1" applyAlignment="1">
      <alignment horizontal="center"/>
      <protection/>
    </xf>
    <xf numFmtId="173" fontId="26" fillId="0" borderId="0" xfId="65" applyNumberFormat="1" applyFont="1" applyFill="1" applyAlignment="1">
      <alignment horizontal="right"/>
      <protection/>
    </xf>
    <xf numFmtId="0" fontId="24" fillId="0" borderId="0" xfId="59" applyFont="1" applyFill="1" applyAlignment="1">
      <alignment horizontal="left" vertical="top" wrapText="1"/>
      <protection/>
    </xf>
    <xf numFmtId="0" fontId="26" fillId="0" borderId="0" xfId="67" applyFont="1" applyFill="1" applyAlignment="1">
      <alignment horizontal="center" vertical="center"/>
      <protection/>
    </xf>
    <xf numFmtId="0" fontId="24" fillId="0" borderId="15" xfId="67" applyFont="1" applyFill="1" applyBorder="1" applyAlignment="1">
      <alignment horizontal="center" vertical="center" textRotation="90" wrapText="1"/>
      <protection/>
    </xf>
    <xf numFmtId="0" fontId="24" fillId="0" borderId="16" xfId="67" applyFont="1" applyFill="1" applyBorder="1" applyAlignment="1">
      <alignment horizontal="center" vertical="center" textRotation="90" wrapText="1"/>
      <protection/>
    </xf>
    <xf numFmtId="49" fontId="24" fillId="0" borderId="12" xfId="83" applyNumberFormat="1" applyFont="1" applyFill="1" applyBorder="1" applyAlignment="1">
      <alignment horizontal="center" vertical="center"/>
    </xf>
    <xf numFmtId="49" fontId="24" fillId="0" borderId="13" xfId="83" applyNumberFormat="1" applyFont="1" applyFill="1" applyBorder="1" applyAlignment="1">
      <alignment horizontal="center" vertical="center"/>
    </xf>
    <xf numFmtId="49" fontId="24" fillId="0" borderId="17" xfId="83" applyNumberFormat="1" applyFont="1" applyFill="1" applyBorder="1" applyAlignment="1">
      <alignment horizontal="center" vertical="center"/>
    </xf>
    <xf numFmtId="0" fontId="24" fillId="0" borderId="15" xfId="67" applyFont="1" applyFill="1" applyBorder="1" applyAlignment="1">
      <alignment horizontal="center" vertical="center" wrapText="1"/>
      <protection/>
    </xf>
    <xf numFmtId="0" fontId="24" fillId="0" borderId="16" xfId="67" applyFont="1" applyFill="1" applyBorder="1" applyAlignment="1">
      <alignment horizontal="center" vertical="center" wrapText="1"/>
      <protection/>
    </xf>
    <xf numFmtId="174" fontId="24" fillId="0" borderId="15" xfId="67" applyNumberFormat="1" applyFont="1" applyFill="1" applyBorder="1" applyAlignment="1">
      <alignment horizontal="center" vertical="center" wrapText="1"/>
      <protection/>
    </xf>
    <xf numFmtId="174" fontId="24" fillId="0" borderId="16" xfId="67" applyNumberFormat="1" applyFont="1" applyFill="1" applyBorder="1" applyAlignment="1">
      <alignment horizontal="center" vertical="center" wrapText="1"/>
      <protection/>
    </xf>
    <xf numFmtId="0" fontId="24" fillId="0" borderId="0" xfId="59" applyFont="1" applyFill="1" applyAlignment="1">
      <alignment wrapText="1"/>
      <protection/>
    </xf>
    <xf numFmtId="49" fontId="24" fillId="0" borderId="12" xfId="84" applyNumberFormat="1" applyFont="1" applyFill="1" applyBorder="1" applyAlignment="1">
      <alignment horizontal="center" vertical="center"/>
    </xf>
    <xf numFmtId="49" fontId="24" fillId="0" borderId="13" xfId="84" applyNumberFormat="1" applyFont="1" applyFill="1" applyBorder="1" applyAlignment="1">
      <alignment horizontal="center" vertical="center"/>
    </xf>
    <xf numFmtId="49" fontId="24" fillId="0" borderId="17" xfId="84" applyNumberFormat="1" applyFont="1" applyFill="1" applyBorder="1" applyAlignment="1">
      <alignment horizontal="center" vertical="center"/>
    </xf>
    <xf numFmtId="0" fontId="22" fillId="0" borderId="0" xfId="68" applyNumberFormat="1" applyFont="1" applyFill="1" applyAlignment="1">
      <alignment horizontal="center" vertical="center" wrapText="1"/>
      <protection/>
    </xf>
    <xf numFmtId="0" fontId="22" fillId="0" borderId="0" xfId="65" applyNumberFormat="1" applyFont="1" applyFill="1" applyAlignment="1">
      <alignment horizontal="right"/>
      <protection/>
    </xf>
    <xf numFmtId="0" fontId="22" fillId="0" borderId="0" xfId="65" applyNumberFormat="1" applyFont="1" applyFill="1" applyAlignment="1">
      <alignment horizontal="left" wrapText="1"/>
      <protection/>
    </xf>
    <xf numFmtId="0" fontId="22" fillId="0" borderId="10" xfId="68" applyNumberFormat="1" applyFont="1" applyFill="1" applyBorder="1" applyAlignment="1">
      <alignment horizontal="left" vertical="top" wrapText="1"/>
      <protection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center" vertical="top"/>
    </xf>
    <xf numFmtId="0" fontId="29" fillId="0" borderId="10" xfId="62" applyFont="1" applyBorder="1" applyAlignment="1">
      <alignment horizontal="center" vertical="top" wrapText="1"/>
      <protection/>
    </xf>
    <xf numFmtId="4" fontId="29" fillId="0" borderId="15" xfId="62" applyNumberFormat="1" applyFont="1" applyBorder="1" applyAlignment="1">
      <alignment horizontal="right" vertical="center"/>
      <protection/>
    </xf>
    <xf numFmtId="4" fontId="29" fillId="0" borderId="16" xfId="62" applyNumberFormat="1" applyFont="1" applyBorder="1" applyAlignment="1">
      <alignment horizontal="right" vertical="center"/>
      <protection/>
    </xf>
    <xf numFmtId="0" fontId="24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29" fillId="0" borderId="15" xfId="62" applyFont="1" applyBorder="1" applyAlignment="1">
      <alignment horizontal="center" vertical="center"/>
      <protection/>
    </xf>
    <xf numFmtId="0" fontId="29" fillId="0" borderId="16" xfId="62" applyFont="1" applyBorder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0" fillId="0" borderId="0" xfId="0" applyFont="1" applyAlignment="1">
      <alignment/>
    </xf>
    <xf numFmtId="0" fontId="22" fillId="0" borderId="0" xfId="62" applyFont="1" applyAlignment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29" fillId="0" borderId="10" xfId="62" applyFont="1" applyBorder="1" applyAlignment="1">
      <alignment horizontal="center" vertical="center" wrapText="1"/>
      <protection/>
    </xf>
    <xf numFmtId="0" fontId="29" fillId="0" borderId="10" xfId="62" applyFont="1" applyBorder="1" applyAlignment="1">
      <alignment horizontal="left" vertical="center" wrapText="1"/>
      <protection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ведомств прил8" xfId="56"/>
    <cellStyle name="Обычный_Ведомственная прилож7" xfId="57"/>
    <cellStyle name="Обычный_Доходы 2014-2016-2.Первоманскxls" xfId="58"/>
    <cellStyle name="Обычный_Изменения на 29.10.2008" xfId="59"/>
    <cellStyle name="Обычный_Источники приложение №1" xfId="60"/>
    <cellStyle name="Обычный_Лист2" xfId="61"/>
    <cellStyle name="Обычный_МП" xfId="62"/>
    <cellStyle name="Обычный_прилож11" xfId="63"/>
    <cellStyle name="Обычный_приложение 10" xfId="64"/>
    <cellStyle name="Обычный_приложения 1,3,5,6,7,8,13,14" xfId="65"/>
    <cellStyle name="Обычный_Приложения к бюджету 2010-2012гг II чтение" xfId="66"/>
    <cellStyle name="Обычный_Районный бюджет-доходы на 2009-2011г" xfId="67"/>
    <cellStyle name="Обычный_расходы (ФУНК)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Финансовый 2" xfId="79"/>
    <cellStyle name="Финансовый 3" xfId="80"/>
    <cellStyle name="Финансовый 4" xfId="81"/>
    <cellStyle name="Финансовый 5" xfId="82"/>
    <cellStyle name="Финансовый 5 2" xfId="83"/>
    <cellStyle name="Финансовый 6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87;&#1088;&#1072;&#1074;&#1083;.%20&#1088;&#1077;&#1096;&#1077;&#1085;&#1080;&#1103;\&#1080;&#1089;&#1087;&#1088;&#1072;&#1074;&#1083;&#1077;&#1085;&#1080;&#1077;%20&#1056;&#1077;&#1096;&#1077;&#1085;&#1080;&#1077;%204-16%20&#1086;&#1090;%2027.02.15%203%20&#1101;&#1082;&#1079;&#1077;&#1084;&#1087;&#1083;&#1103;&#1088;&#1072;\&#1044;&#1086;&#1093;&#1086;&#1076;&#1099;%202014-2016-2.&#1055;&#1077;&#1088;&#1074;&#1086;&#1084;&#1072;&#1085;&#1089;&#1082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87;&#1088;&#1080;&#1083;&#1086;&#1078;&#1077;&#1085;&#1080;&#1103;%20&#1082;%20&#1056;&#1077;&#1096;&#1077;&#1085;&#1080;&#1102;&#1086;%20&#1073;&#1102;&#1076;&#1078;&#1077;&#1090;&#1077;%20&#1085;&#1072;%20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"/>
      <sheetName val="адм дох прил 2"/>
      <sheetName val="адм ист прил 3"/>
      <sheetName val="доходы 2014 прил 4"/>
      <sheetName val="доходы 2015-2016"/>
      <sheetName val="функ прил 6"/>
      <sheetName val="вед прил 7"/>
      <sheetName val="вед прил 8"/>
      <sheetName val="МП прил 9"/>
      <sheetName val="адм дох прил с 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75" zoomScaleNormal="75" zoomScaleSheetLayoutView="75" zoomScalePageLayoutView="0" workbookViewId="0" topLeftCell="A1">
      <selection activeCell="E21" sqref="E21"/>
    </sheetView>
  </sheetViews>
  <sheetFormatPr defaultColWidth="9.140625" defaultRowHeight="12.75"/>
  <cols>
    <col min="1" max="1" width="12.28125" style="1" customWidth="1"/>
    <col min="2" max="2" width="40.57421875" style="1" customWidth="1"/>
    <col min="3" max="3" width="64.140625" style="1" customWidth="1"/>
    <col min="4" max="4" width="20.57421875" style="1" customWidth="1"/>
    <col min="5" max="5" width="21.28125" style="1" customWidth="1"/>
    <col min="6" max="6" width="21.57421875" style="1" customWidth="1"/>
    <col min="7" max="7" width="3.8515625" style="1" customWidth="1"/>
    <col min="8" max="16384" width="9.140625" style="1" customWidth="1"/>
  </cols>
  <sheetData>
    <row r="1" spans="1:6" ht="15.75">
      <c r="A1" s="45"/>
      <c r="E1" s="2"/>
      <c r="F1" s="43" t="s">
        <v>333</v>
      </c>
    </row>
    <row r="2" spans="1:8" s="47" customFormat="1" ht="15.75" customHeight="1">
      <c r="A2" s="46"/>
      <c r="C2" s="168" t="s">
        <v>605</v>
      </c>
      <c r="D2" s="168"/>
      <c r="E2" s="168"/>
      <c r="F2" s="168"/>
      <c r="G2" s="3"/>
      <c r="H2" s="3"/>
    </row>
    <row r="3" spans="3:8" s="47" customFormat="1" ht="24.75" customHeight="1">
      <c r="C3" s="168"/>
      <c r="D3" s="168"/>
      <c r="E3" s="168"/>
      <c r="F3" s="168"/>
      <c r="G3" s="3"/>
      <c r="H3" s="3"/>
    </row>
    <row r="4" spans="1:8" s="47" customFormat="1" ht="16.5" customHeight="1">
      <c r="A4" s="4"/>
      <c r="C4" s="168"/>
      <c r="D4" s="168"/>
      <c r="E4" s="168"/>
      <c r="F4" s="168"/>
      <c r="G4" s="3"/>
      <c r="H4" s="3"/>
    </row>
    <row r="5" spans="1:6" ht="15.75">
      <c r="A5" s="45"/>
      <c r="D5" s="5"/>
      <c r="E5" s="5"/>
      <c r="F5" s="5"/>
    </row>
    <row r="6" spans="1:6" ht="18.75" customHeight="1">
      <c r="A6" s="166" t="s">
        <v>14</v>
      </c>
      <c r="B6" s="166"/>
      <c r="C6" s="166"/>
      <c r="D6" s="166"/>
      <c r="E6" s="166"/>
      <c r="F6" s="166"/>
    </row>
    <row r="7" spans="1:6" ht="18.75" customHeight="1">
      <c r="A7" s="167" t="s">
        <v>367</v>
      </c>
      <c r="B7" s="167"/>
      <c r="C7" s="167"/>
      <c r="D7" s="167"/>
      <c r="E7" s="167"/>
      <c r="F7" s="167"/>
    </row>
    <row r="8" spans="1:6" ht="15.75">
      <c r="A8" s="36"/>
      <c r="B8" s="37"/>
      <c r="C8" s="37"/>
      <c r="F8" s="6" t="s">
        <v>0</v>
      </c>
    </row>
    <row r="9" spans="1:6" ht="16.5" customHeight="1">
      <c r="A9" s="169" t="s">
        <v>1</v>
      </c>
      <c r="B9" s="170" t="s">
        <v>2</v>
      </c>
      <c r="C9" s="170" t="s">
        <v>283</v>
      </c>
      <c r="D9" s="171" t="s">
        <v>284</v>
      </c>
      <c r="E9" s="171"/>
      <c r="F9" s="171"/>
    </row>
    <row r="10" spans="1:6" ht="71.25" customHeight="1">
      <c r="A10" s="169"/>
      <c r="B10" s="170"/>
      <c r="C10" s="170"/>
      <c r="D10" s="82" t="s">
        <v>325</v>
      </c>
      <c r="E10" s="82" t="s">
        <v>351</v>
      </c>
      <c r="F10" s="82" t="s">
        <v>366</v>
      </c>
    </row>
    <row r="11" spans="1:6" ht="15">
      <c r="A11" s="83">
        <v>1</v>
      </c>
      <c r="B11" s="84" t="s">
        <v>4</v>
      </c>
      <c r="C11" s="84" t="s">
        <v>5</v>
      </c>
      <c r="D11" s="85">
        <v>4</v>
      </c>
      <c r="E11" s="85">
        <v>5</v>
      </c>
      <c r="F11" s="85">
        <v>6</v>
      </c>
    </row>
    <row r="12" spans="1:6" ht="18.75" customHeight="1">
      <c r="A12" s="83">
        <v>1</v>
      </c>
      <c r="B12" s="86" t="s">
        <v>132</v>
      </c>
      <c r="C12" s="87" t="s">
        <v>6</v>
      </c>
      <c r="D12" s="88">
        <f>D13</f>
        <v>116456.18999999948</v>
      </c>
      <c r="E12" s="88">
        <f>E13</f>
        <v>0</v>
      </c>
      <c r="F12" s="88">
        <f>F13</f>
        <v>0</v>
      </c>
    </row>
    <row r="13" spans="1:6" ht="22.5" customHeight="1">
      <c r="A13" s="83">
        <v>2</v>
      </c>
      <c r="B13" s="89" t="s">
        <v>133</v>
      </c>
      <c r="C13" s="90" t="s">
        <v>7</v>
      </c>
      <c r="D13" s="88">
        <f>D18+D14</f>
        <v>116456.18999999948</v>
      </c>
      <c r="E13" s="88">
        <f>E18+E14</f>
        <v>0</v>
      </c>
      <c r="F13" s="88">
        <f>F18+F14</f>
        <v>0</v>
      </c>
    </row>
    <row r="14" spans="1:6" ht="17.25" customHeight="1">
      <c r="A14" s="83">
        <v>3</v>
      </c>
      <c r="B14" s="89" t="s">
        <v>134</v>
      </c>
      <c r="C14" s="90" t="s">
        <v>8</v>
      </c>
      <c r="D14" s="88">
        <f>D15</f>
        <v>-10319401.83</v>
      </c>
      <c r="E14" s="88">
        <f aca="true" t="shared" si="0" ref="E14:F16">E15</f>
        <v>-7543285.78</v>
      </c>
      <c r="F14" s="88">
        <v>-7319807.31</v>
      </c>
    </row>
    <row r="15" spans="1:6" ht="15">
      <c r="A15" s="83">
        <v>4</v>
      </c>
      <c r="B15" s="89" t="s">
        <v>135</v>
      </c>
      <c r="C15" s="90" t="s">
        <v>9</v>
      </c>
      <c r="D15" s="88">
        <f>D16</f>
        <v>-10319401.83</v>
      </c>
      <c r="E15" s="88">
        <f t="shared" si="0"/>
        <v>-7543285.78</v>
      </c>
      <c r="F15" s="88">
        <f t="shared" si="0"/>
        <v>-7246244.94</v>
      </c>
    </row>
    <row r="16" spans="1:6" ht="15">
      <c r="A16" s="83">
        <v>5</v>
      </c>
      <c r="B16" s="89" t="s">
        <v>136</v>
      </c>
      <c r="C16" s="90" t="s">
        <v>10</v>
      </c>
      <c r="D16" s="88">
        <f>D17</f>
        <v>-10319401.83</v>
      </c>
      <c r="E16" s="88">
        <f t="shared" si="0"/>
        <v>-7543285.78</v>
      </c>
      <c r="F16" s="88">
        <f t="shared" si="0"/>
        <v>-7246244.94</v>
      </c>
    </row>
    <row r="17" spans="1:6" ht="27.75" customHeight="1">
      <c r="A17" s="83">
        <v>6</v>
      </c>
      <c r="B17" s="89" t="s">
        <v>137</v>
      </c>
      <c r="C17" s="90" t="s">
        <v>280</v>
      </c>
      <c r="D17" s="88">
        <v>-10319401.83</v>
      </c>
      <c r="E17" s="88">
        <v>-7543285.78</v>
      </c>
      <c r="F17" s="88">
        <v>-7246244.94</v>
      </c>
    </row>
    <row r="18" spans="1:6" ht="15">
      <c r="A18" s="83">
        <v>7</v>
      </c>
      <c r="B18" s="89" t="s">
        <v>138</v>
      </c>
      <c r="C18" s="90" t="s">
        <v>11</v>
      </c>
      <c r="D18" s="88">
        <f>D19</f>
        <v>10435858.02</v>
      </c>
      <c r="E18" s="91">
        <f aca="true" t="shared" si="1" ref="E18:F20">E19</f>
        <v>7543285.78</v>
      </c>
      <c r="F18" s="88">
        <f t="shared" si="1"/>
        <v>7319807.31</v>
      </c>
    </row>
    <row r="19" spans="1:6" ht="15">
      <c r="A19" s="83">
        <v>8</v>
      </c>
      <c r="B19" s="89" t="s">
        <v>139</v>
      </c>
      <c r="C19" s="90" t="s">
        <v>12</v>
      </c>
      <c r="D19" s="88">
        <f>D20</f>
        <v>10435858.02</v>
      </c>
      <c r="E19" s="91">
        <f t="shared" si="1"/>
        <v>7543285.78</v>
      </c>
      <c r="F19" s="88">
        <f t="shared" si="1"/>
        <v>7319807.31</v>
      </c>
    </row>
    <row r="20" spans="1:6" ht="21" customHeight="1">
      <c r="A20" s="83">
        <v>9</v>
      </c>
      <c r="B20" s="89" t="s">
        <v>140</v>
      </c>
      <c r="C20" s="90" t="s">
        <v>13</v>
      </c>
      <c r="D20" s="88">
        <f>D21</f>
        <v>10435858.02</v>
      </c>
      <c r="E20" s="91">
        <f t="shared" si="1"/>
        <v>7543285.78</v>
      </c>
      <c r="F20" s="88">
        <f t="shared" si="1"/>
        <v>7319807.31</v>
      </c>
    </row>
    <row r="21" spans="1:6" ht="39.75" customHeight="1">
      <c r="A21" s="83">
        <v>10</v>
      </c>
      <c r="B21" s="89" t="s">
        <v>149</v>
      </c>
      <c r="C21" s="90" t="s">
        <v>281</v>
      </c>
      <c r="D21" s="88">
        <v>10435858.02</v>
      </c>
      <c r="E21" s="91">
        <v>7543285.78</v>
      </c>
      <c r="F21" s="88">
        <v>7319807.31</v>
      </c>
    </row>
  </sheetData>
  <sheetProtection/>
  <mergeCells count="7">
    <mergeCell ref="A6:F6"/>
    <mergeCell ref="A7:F7"/>
    <mergeCell ref="C2:F4"/>
    <mergeCell ref="A9:A10"/>
    <mergeCell ref="B9:B10"/>
    <mergeCell ref="C9:C10"/>
    <mergeCell ref="D9:F9"/>
  </mergeCells>
  <printOptions horizontalCentered="1"/>
  <pageMargins left="0.984251968503937" right="0.3937007874015748" top="0.5905511811023623" bottom="0.5905511811023623" header="0.5118110236220472" footer="0.3937007874015748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72"/>
  <sheetViews>
    <sheetView showZeros="0" view="pageBreakPreview" zoomScale="75" zoomScaleNormal="75" zoomScaleSheetLayoutView="75" zoomScalePageLayoutView="0" workbookViewId="0" topLeftCell="A1">
      <selection activeCell="D2" sqref="D2:K3"/>
    </sheetView>
  </sheetViews>
  <sheetFormatPr defaultColWidth="12.00390625" defaultRowHeight="12.75" outlineLevelRow="3"/>
  <cols>
    <col min="1" max="1" width="7.57421875" style="7" customWidth="1"/>
    <col min="2" max="2" width="6.28125" style="38" customWidth="1"/>
    <col min="3" max="3" width="3.57421875" style="38" customWidth="1"/>
    <col min="4" max="4" width="4.8515625" style="38" customWidth="1"/>
    <col min="5" max="5" width="4.140625" style="38" customWidth="1"/>
    <col min="6" max="6" width="5.00390625" style="38" customWidth="1"/>
    <col min="7" max="7" width="3.7109375" style="38" customWidth="1"/>
    <col min="8" max="8" width="6.28125" style="38" customWidth="1"/>
    <col min="9" max="9" width="8.140625" style="38" customWidth="1"/>
    <col min="10" max="10" width="75.140625" style="9" customWidth="1"/>
    <col min="11" max="11" width="21.00390625" style="10" customWidth="1"/>
    <col min="12" max="12" width="12.421875" style="10" customWidth="1"/>
    <col min="13" max="13" width="12.00390625" style="10" customWidth="1"/>
    <col min="14" max="16384" width="12.00390625" style="8" customWidth="1"/>
  </cols>
  <sheetData>
    <row r="1" spans="10:11" ht="18.75">
      <c r="J1" s="172" t="s">
        <v>168</v>
      </c>
      <c r="K1" s="172"/>
    </row>
    <row r="2" spans="4:11" ht="15.75" customHeight="1">
      <c r="D2" s="173" t="s">
        <v>605</v>
      </c>
      <c r="E2" s="173"/>
      <c r="F2" s="173"/>
      <c r="G2" s="173"/>
      <c r="H2" s="173"/>
      <c r="I2" s="173"/>
      <c r="J2" s="173"/>
      <c r="K2" s="173"/>
    </row>
    <row r="3" spans="4:11" ht="45.75" customHeight="1">
      <c r="D3" s="173"/>
      <c r="E3" s="173"/>
      <c r="F3" s="173"/>
      <c r="G3" s="173"/>
      <c r="H3" s="173"/>
      <c r="I3" s="173"/>
      <c r="J3" s="173"/>
      <c r="K3" s="173"/>
    </row>
    <row r="4" spans="4:11" ht="15.75">
      <c r="D4" s="18"/>
      <c r="E4" s="18"/>
      <c r="F4" s="18"/>
      <c r="G4" s="18"/>
      <c r="H4" s="18"/>
      <c r="I4" s="18"/>
      <c r="J4" s="18"/>
      <c r="K4" s="18"/>
    </row>
    <row r="5" spans="1:10" ht="18.75">
      <c r="A5" s="174" t="s">
        <v>368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0:12" ht="18.75">
      <c r="J6" s="20"/>
      <c r="L6" s="19"/>
    </row>
    <row r="7" spans="1:12" ht="15.75" customHeight="1">
      <c r="A7" s="175" t="s">
        <v>1</v>
      </c>
      <c r="B7" s="177" t="s">
        <v>15</v>
      </c>
      <c r="C7" s="178"/>
      <c r="D7" s="178"/>
      <c r="E7" s="178"/>
      <c r="F7" s="178"/>
      <c r="G7" s="178"/>
      <c r="H7" s="178"/>
      <c r="I7" s="179"/>
      <c r="J7" s="180" t="s">
        <v>331</v>
      </c>
      <c r="K7" s="182" t="s">
        <v>360</v>
      </c>
      <c r="L7" s="19"/>
    </row>
    <row r="8" spans="1:13" s="7" customFormat="1" ht="111.75" customHeight="1">
      <c r="A8" s="176"/>
      <c r="B8" s="39" t="s">
        <v>285</v>
      </c>
      <c r="C8" s="39" t="s">
        <v>16</v>
      </c>
      <c r="D8" s="39" t="s">
        <v>17</v>
      </c>
      <c r="E8" s="39" t="s">
        <v>18</v>
      </c>
      <c r="F8" s="39" t="s">
        <v>19</v>
      </c>
      <c r="G8" s="39" t="s">
        <v>20</v>
      </c>
      <c r="H8" s="39" t="s">
        <v>21</v>
      </c>
      <c r="I8" s="39" t="s">
        <v>332</v>
      </c>
      <c r="J8" s="181"/>
      <c r="K8" s="183"/>
      <c r="L8" s="26"/>
      <c r="M8" s="11"/>
    </row>
    <row r="9" spans="1:13" s="7" customFormat="1" ht="15.75">
      <c r="A9" s="21">
        <v>1</v>
      </c>
      <c r="B9" s="40" t="s">
        <v>4</v>
      </c>
      <c r="C9" s="40" t="s">
        <v>5</v>
      </c>
      <c r="D9" s="40" t="s">
        <v>22</v>
      </c>
      <c r="E9" s="40" t="s">
        <v>23</v>
      </c>
      <c r="F9" s="40" t="s">
        <v>24</v>
      </c>
      <c r="G9" s="40" t="s">
        <v>25</v>
      </c>
      <c r="H9" s="40" t="s">
        <v>26</v>
      </c>
      <c r="I9" s="40" t="s">
        <v>27</v>
      </c>
      <c r="J9" s="22">
        <v>10</v>
      </c>
      <c r="K9" s="25">
        <v>11</v>
      </c>
      <c r="L9" s="26"/>
      <c r="M9" s="11"/>
    </row>
    <row r="10" spans="1:13" s="14" customFormat="1" ht="15.75">
      <c r="A10" s="28">
        <v>1</v>
      </c>
      <c r="B10" s="41" t="s">
        <v>28</v>
      </c>
      <c r="C10" s="41" t="s">
        <v>29</v>
      </c>
      <c r="D10" s="41" t="s">
        <v>30</v>
      </c>
      <c r="E10" s="41" t="s">
        <v>30</v>
      </c>
      <c r="F10" s="41" t="s">
        <v>28</v>
      </c>
      <c r="G10" s="41" t="s">
        <v>30</v>
      </c>
      <c r="H10" s="41" t="s">
        <v>31</v>
      </c>
      <c r="I10" s="41" t="s">
        <v>28</v>
      </c>
      <c r="J10" s="29" t="s">
        <v>32</v>
      </c>
      <c r="K10" s="33">
        <f>K11+K16+K22+K25+K33+K36+K41+K45</f>
        <v>2453875</v>
      </c>
      <c r="L10" s="10"/>
      <c r="M10" s="10"/>
    </row>
    <row r="11" spans="1:13" s="13" customFormat="1" ht="21" customHeight="1" outlineLevel="1">
      <c r="A11" s="28">
        <v>2</v>
      </c>
      <c r="B11" s="41" t="s">
        <v>33</v>
      </c>
      <c r="C11" s="41" t="s">
        <v>29</v>
      </c>
      <c r="D11" s="41" t="s">
        <v>34</v>
      </c>
      <c r="E11" s="41" t="s">
        <v>30</v>
      </c>
      <c r="F11" s="41" t="s">
        <v>28</v>
      </c>
      <c r="G11" s="41" t="s">
        <v>30</v>
      </c>
      <c r="H11" s="41" t="s">
        <v>31</v>
      </c>
      <c r="I11" s="41" t="s">
        <v>28</v>
      </c>
      <c r="J11" s="29" t="s">
        <v>35</v>
      </c>
      <c r="K11" s="34">
        <f>K12</f>
        <v>173622.06000000003</v>
      </c>
      <c r="L11" s="12"/>
      <c r="M11" s="12"/>
    </row>
    <row r="12" spans="1:13" s="13" customFormat="1" ht="15.75" outlineLevel="2">
      <c r="A12" s="28">
        <v>3</v>
      </c>
      <c r="B12" s="41" t="s">
        <v>33</v>
      </c>
      <c r="C12" s="41" t="s">
        <v>29</v>
      </c>
      <c r="D12" s="41" t="s">
        <v>34</v>
      </c>
      <c r="E12" s="41" t="s">
        <v>36</v>
      </c>
      <c r="F12" s="41" t="s">
        <v>28</v>
      </c>
      <c r="G12" s="41" t="s">
        <v>34</v>
      </c>
      <c r="H12" s="41" t="s">
        <v>31</v>
      </c>
      <c r="I12" s="41" t="s">
        <v>37</v>
      </c>
      <c r="J12" s="29" t="s">
        <v>38</v>
      </c>
      <c r="K12" s="35">
        <f>K13+K15+K14</f>
        <v>173622.06000000003</v>
      </c>
      <c r="L12" s="12"/>
      <c r="M12" s="12"/>
    </row>
    <row r="13" spans="1:13" s="13" customFormat="1" ht="66" customHeight="1" outlineLevel="2">
      <c r="A13" s="28">
        <v>4</v>
      </c>
      <c r="B13" s="41" t="s">
        <v>33</v>
      </c>
      <c r="C13" s="41" t="s">
        <v>29</v>
      </c>
      <c r="D13" s="41" t="s">
        <v>34</v>
      </c>
      <c r="E13" s="41" t="s">
        <v>36</v>
      </c>
      <c r="F13" s="41" t="s">
        <v>39</v>
      </c>
      <c r="G13" s="41" t="s">
        <v>34</v>
      </c>
      <c r="H13" s="41" t="s">
        <v>31</v>
      </c>
      <c r="I13" s="41" t="s">
        <v>37</v>
      </c>
      <c r="J13" s="31" t="s">
        <v>292</v>
      </c>
      <c r="K13" s="42">
        <v>172104</v>
      </c>
      <c r="L13" s="12"/>
      <c r="M13" s="12"/>
    </row>
    <row r="14" spans="1:13" s="13" customFormat="1" ht="66" customHeight="1" outlineLevel="2">
      <c r="A14" s="28">
        <v>5</v>
      </c>
      <c r="B14" s="41" t="s">
        <v>33</v>
      </c>
      <c r="C14" s="41" t="s">
        <v>29</v>
      </c>
      <c r="D14" s="41" t="s">
        <v>34</v>
      </c>
      <c r="E14" s="41" t="s">
        <v>36</v>
      </c>
      <c r="F14" s="41" t="s">
        <v>58</v>
      </c>
      <c r="G14" s="41" t="s">
        <v>34</v>
      </c>
      <c r="H14" s="41" t="s">
        <v>31</v>
      </c>
      <c r="I14" s="41" t="s">
        <v>37</v>
      </c>
      <c r="J14" s="31" t="s">
        <v>352</v>
      </c>
      <c r="K14" s="42">
        <v>21.67</v>
      </c>
      <c r="L14" s="12"/>
      <c r="M14" s="12"/>
    </row>
    <row r="15" spans="1:13" s="13" customFormat="1" ht="47.25" customHeight="1" outlineLevel="2">
      <c r="A15" s="28">
        <v>6</v>
      </c>
      <c r="B15" s="41" t="s">
        <v>33</v>
      </c>
      <c r="C15" s="41" t="s">
        <v>29</v>
      </c>
      <c r="D15" s="41" t="s">
        <v>34</v>
      </c>
      <c r="E15" s="41" t="s">
        <v>36</v>
      </c>
      <c r="F15" s="41" t="s">
        <v>40</v>
      </c>
      <c r="G15" s="41" t="s">
        <v>34</v>
      </c>
      <c r="H15" s="41" t="s">
        <v>31</v>
      </c>
      <c r="I15" s="41" t="s">
        <v>37</v>
      </c>
      <c r="J15" s="29" t="s">
        <v>142</v>
      </c>
      <c r="K15" s="42">
        <v>1496.39</v>
      </c>
      <c r="L15" s="12"/>
      <c r="M15" s="12"/>
    </row>
    <row r="16" spans="1:13" s="13" customFormat="1" ht="39" customHeight="1" outlineLevel="2">
      <c r="A16" s="28">
        <v>7</v>
      </c>
      <c r="B16" s="41" t="s">
        <v>28</v>
      </c>
      <c r="C16" s="41" t="s">
        <v>29</v>
      </c>
      <c r="D16" s="41" t="s">
        <v>42</v>
      </c>
      <c r="E16" s="41" t="s">
        <v>30</v>
      </c>
      <c r="F16" s="41" t="s">
        <v>28</v>
      </c>
      <c r="G16" s="41" t="s">
        <v>30</v>
      </c>
      <c r="H16" s="41" t="s">
        <v>31</v>
      </c>
      <c r="I16" s="41" t="s">
        <v>28</v>
      </c>
      <c r="J16" s="29" t="s">
        <v>129</v>
      </c>
      <c r="K16" s="35">
        <f>K17</f>
        <v>186400</v>
      </c>
      <c r="L16" s="12"/>
      <c r="M16" s="12"/>
    </row>
    <row r="17" spans="1:13" s="13" customFormat="1" ht="33" customHeight="1" outlineLevel="2">
      <c r="A17" s="28">
        <v>8</v>
      </c>
      <c r="B17" s="41" t="s">
        <v>28</v>
      </c>
      <c r="C17" s="41" t="s">
        <v>29</v>
      </c>
      <c r="D17" s="41" t="s">
        <v>42</v>
      </c>
      <c r="E17" s="41" t="s">
        <v>36</v>
      </c>
      <c r="F17" s="41" t="s">
        <v>28</v>
      </c>
      <c r="G17" s="41" t="s">
        <v>34</v>
      </c>
      <c r="H17" s="41" t="s">
        <v>31</v>
      </c>
      <c r="I17" s="41" t="s">
        <v>37</v>
      </c>
      <c r="J17" s="29" t="s">
        <v>130</v>
      </c>
      <c r="K17" s="35">
        <f>K18+K19+K20+K21</f>
        <v>186400</v>
      </c>
      <c r="L17" s="12"/>
      <c r="M17" s="12"/>
    </row>
    <row r="18" spans="1:13" s="13" customFormat="1" ht="69" customHeight="1" outlineLevel="2">
      <c r="A18" s="28">
        <v>9</v>
      </c>
      <c r="B18" s="41" t="s">
        <v>41</v>
      </c>
      <c r="C18" s="41" t="s">
        <v>29</v>
      </c>
      <c r="D18" s="41" t="s">
        <v>42</v>
      </c>
      <c r="E18" s="41" t="s">
        <v>36</v>
      </c>
      <c r="F18" s="41" t="s">
        <v>43</v>
      </c>
      <c r="G18" s="41" t="s">
        <v>34</v>
      </c>
      <c r="H18" s="41" t="s">
        <v>31</v>
      </c>
      <c r="I18" s="41" t="s">
        <v>37</v>
      </c>
      <c r="J18" s="29" t="s">
        <v>151</v>
      </c>
      <c r="K18" s="42">
        <v>83000</v>
      </c>
      <c r="L18" s="12"/>
      <c r="M18" s="12"/>
    </row>
    <row r="19" spans="1:13" s="13" customFormat="1" ht="82.5" customHeight="1" outlineLevel="2">
      <c r="A19" s="28">
        <v>10</v>
      </c>
      <c r="B19" s="41" t="s">
        <v>41</v>
      </c>
      <c r="C19" s="41" t="s">
        <v>29</v>
      </c>
      <c r="D19" s="41" t="s">
        <v>42</v>
      </c>
      <c r="E19" s="41" t="s">
        <v>36</v>
      </c>
      <c r="F19" s="41" t="s">
        <v>150</v>
      </c>
      <c r="G19" s="41" t="s">
        <v>34</v>
      </c>
      <c r="H19" s="41" t="s">
        <v>31</v>
      </c>
      <c r="I19" s="41" t="s">
        <v>37</v>
      </c>
      <c r="J19" s="29" t="s">
        <v>152</v>
      </c>
      <c r="K19" s="42">
        <v>850</v>
      </c>
      <c r="L19" s="12"/>
      <c r="M19" s="12"/>
    </row>
    <row r="20" spans="1:13" s="13" customFormat="1" ht="72.75" customHeight="1" outlineLevel="2">
      <c r="A20" s="28">
        <v>11</v>
      </c>
      <c r="B20" s="41" t="s">
        <v>41</v>
      </c>
      <c r="C20" s="41" t="s">
        <v>29</v>
      </c>
      <c r="D20" s="41" t="s">
        <v>42</v>
      </c>
      <c r="E20" s="41" t="s">
        <v>36</v>
      </c>
      <c r="F20" s="41" t="s">
        <v>44</v>
      </c>
      <c r="G20" s="41" t="s">
        <v>34</v>
      </c>
      <c r="H20" s="41" t="s">
        <v>31</v>
      </c>
      <c r="I20" s="41" t="s">
        <v>37</v>
      </c>
      <c r="J20" s="29" t="s">
        <v>153</v>
      </c>
      <c r="K20" s="42">
        <v>121950</v>
      </c>
      <c r="L20" s="12"/>
      <c r="M20" s="12"/>
    </row>
    <row r="21" spans="1:13" s="13" customFormat="1" ht="65.25" customHeight="1" outlineLevel="2">
      <c r="A21" s="28">
        <v>12</v>
      </c>
      <c r="B21" s="41" t="s">
        <v>41</v>
      </c>
      <c r="C21" s="41" t="s">
        <v>29</v>
      </c>
      <c r="D21" s="41" t="s">
        <v>42</v>
      </c>
      <c r="E21" s="41" t="s">
        <v>36</v>
      </c>
      <c r="F21" s="41" t="s">
        <v>45</v>
      </c>
      <c r="G21" s="41" t="s">
        <v>34</v>
      </c>
      <c r="H21" s="41" t="s">
        <v>31</v>
      </c>
      <c r="I21" s="41" t="s">
        <v>37</v>
      </c>
      <c r="J21" s="29" t="s">
        <v>154</v>
      </c>
      <c r="K21" s="42">
        <v>-19400</v>
      </c>
      <c r="L21" s="12"/>
      <c r="M21" s="12"/>
    </row>
    <row r="22" spans="1:13" s="13" customFormat="1" ht="15.75" outlineLevel="1">
      <c r="A22" s="28">
        <v>13</v>
      </c>
      <c r="B22" s="41" t="s">
        <v>33</v>
      </c>
      <c r="C22" s="41" t="s">
        <v>29</v>
      </c>
      <c r="D22" s="41" t="s">
        <v>46</v>
      </c>
      <c r="E22" s="41" t="s">
        <v>30</v>
      </c>
      <c r="F22" s="41" t="s">
        <v>28</v>
      </c>
      <c r="G22" s="41" t="s">
        <v>30</v>
      </c>
      <c r="H22" s="41" t="s">
        <v>31</v>
      </c>
      <c r="I22" s="41" t="s">
        <v>28</v>
      </c>
      <c r="J22" s="29" t="s">
        <v>47</v>
      </c>
      <c r="K22" s="35">
        <f>K23</f>
        <v>231604.5</v>
      </c>
      <c r="L22" s="12"/>
      <c r="M22" s="12"/>
    </row>
    <row r="23" spans="1:13" s="13" customFormat="1" ht="15.75" customHeight="1" outlineLevel="2">
      <c r="A23" s="28">
        <v>14</v>
      </c>
      <c r="B23" s="41" t="s">
        <v>33</v>
      </c>
      <c r="C23" s="41" t="s">
        <v>29</v>
      </c>
      <c r="D23" s="41" t="s">
        <v>46</v>
      </c>
      <c r="E23" s="41" t="s">
        <v>42</v>
      </c>
      <c r="F23" s="41" t="s">
        <v>28</v>
      </c>
      <c r="G23" s="41" t="s">
        <v>34</v>
      </c>
      <c r="H23" s="41" t="s">
        <v>31</v>
      </c>
      <c r="I23" s="41" t="s">
        <v>37</v>
      </c>
      <c r="J23" s="29" t="s">
        <v>48</v>
      </c>
      <c r="K23" s="42">
        <f>K24</f>
        <v>231604.5</v>
      </c>
      <c r="L23" s="12"/>
      <c r="M23" s="12"/>
    </row>
    <row r="24" spans="1:13" s="13" customFormat="1" ht="15.75" customHeight="1" outlineLevel="2">
      <c r="A24" s="28">
        <v>15</v>
      </c>
      <c r="B24" s="41" t="s">
        <v>33</v>
      </c>
      <c r="C24" s="41" t="s">
        <v>29</v>
      </c>
      <c r="D24" s="41" t="s">
        <v>46</v>
      </c>
      <c r="E24" s="41" t="s">
        <v>42</v>
      </c>
      <c r="F24" s="41" t="s">
        <v>39</v>
      </c>
      <c r="G24" s="41" t="s">
        <v>34</v>
      </c>
      <c r="H24" s="41" t="s">
        <v>31</v>
      </c>
      <c r="I24" s="41" t="s">
        <v>37</v>
      </c>
      <c r="J24" s="29" t="s">
        <v>48</v>
      </c>
      <c r="K24" s="42">
        <v>231604.5</v>
      </c>
      <c r="L24" s="12"/>
      <c r="M24" s="12"/>
    </row>
    <row r="25" spans="1:13" s="13" customFormat="1" ht="15.75" customHeight="1" outlineLevel="2">
      <c r="A25" s="28">
        <v>16</v>
      </c>
      <c r="B25" s="41" t="s">
        <v>33</v>
      </c>
      <c r="C25" s="41" t="s">
        <v>29</v>
      </c>
      <c r="D25" s="41" t="s">
        <v>49</v>
      </c>
      <c r="E25" s="41" t="s">
        <v>30</v>
      </c>
      <c r="F25" s="41" t="s">
        <v>28</v>
      </c>
      <c r="G25" s="41" t="s">
        <v>30</v>
      </c>
      <c r="H25" s="41" t="s">
        <v>31</v>
      </c>
      <c r="I25" s="41" t="s">
        <v>28</v>
      </c>
      <c r="J25" s="29" t="s">
        <v>50</v>
      </c>
      <c r="K25" s="42">
        <f>K26+K28</f>
        <v>969278.02</v>
      </c>
      <c r="L25" s="12"/>
      <c r="M25" s="12"/>
    </row>
    <row r="26" spans="1:13" s="13" customFormat="1" ht="15.75" customHeight="1" outlineLevel="2">
      <c r="A26" s="28">
        <v>17</v>
      </c>
      <c r="B26" s="41" t="s">
        <v>33</v>
      </c>
      <c r="C26" s="41" t="s">
        <v>29</v>
      </c>
      <c r="D26" s="41" t="s">
        <v>49</v>
      </c>
      <c r="E26" s="41" t="s">
        <v>34</v>
      </c>
      <c r="F26" s="41" t="s">
        <v>28</v>
      </c>
      <c r="G26" s="41" t="s">
        <v>30</v>
      </c>
      <c r="H26" s="41" t="s">
        <v>31</v>
      </c>
      <c r="I26" s="41" t="s">
        <v>37</v>
      </c>
      <c r="J26" s="29" t="s">
        <v>51</v>
      </c>
      <c r="K26" s="42">
        <f>K27</f>
        <v>220000</v>
      </c>
      <c r="L26" s="12"/>
      <c r="M26" s="12"/>
    </row>
    <row r="27" spans="1:13" s="13" customFormat="1" ht="39.75" customHeight="1" outlineLevel="2">
      <c r="A27" s="28">
        <v>18</v>
      </c>
      <c r="B27" s="41" t="s">
        <v>33</v>
      </c>
      <c r="C27" s="41" t="s">
        <v>29</v>
      </c>
      <c r="D27" s="41" t="s">
        <v>49</v>
      </c>
      <c r="E27" s="41" t="s">
        <v>34</v>
      </c>
      <c r="F27" s="41" t="s">
        <v>40</v>
      </c>
      <c r="G27" s="41" t="s">
        <v>52</v>
      </c>
      <c r="H27" s="41" t="s">
        <v>31</v>
      </c>
      <c r="I27" s="41" t="s">
        <v>37</v>
      </c>
      <c r="J27" s="29" t="s">
        <v>155</v>
      </c>
      <c r="K27" s="42">
        <v>220000</v>
      </c>
      <c r="L27" s="12"/>
      <c r="M27" s="12"/>
    </row>
    <row r="28" spans="1:13" s="13" customFormat="1" ht="15.75" customHeight="1" outlineLevel="2">
      <c r="A28" s="28">
        <v>19</v>
      </c>
      <c r="B28" s="41" t="s">
        <v>33</v>
      </c>
      <c r="C28" s="41" t="s">
        <v>29</v>
      </c>
      <c r="D28" s="41" t="s">
        <v>49</v>
      </c>
      <c r="E28" s="41" t="s">
        <v>49</v>
      </c>
      <c r="F28" s="41" t="s">
        <v>28</v>
      </c>
      <c r="G28" s="41" t="s">
        <v>30</v>
      </c>
      <c r="H28" s="41" t="s">
        <v>31</v>
      </c>
      <c r="I28" s="41" t="s">
        <v>37</v>
      </c>
      <c r="J28" s="29" t="s">
        <v>53</v>
      </c>
      <c r="K28" s="42">
        <f>K29+K31</f>
        <v>749278.02</v>
      </c>
      <c r="L28" s="12"/>
      <c r="M28" s="12"/>
    </row>
    <row r="29" spans="1:13" s="13" customFormat="1" ht="26.25" customHeight="1" outlineLevel="2">
      <c r="A29" s="28">
        <v>20</v>
      </c>
      <c r="B29" s="41" t="s">
        <v>33</v>
      </c>
      <c r="C29" s="41" t="s">
        <v>29</v>
      </c>
      <c r="D29" s="41" t="s">
        <v>49</v>
      </c>
      <c r="E29" s="41" t="s">
        <v>49</v>
      </c>
      <c r="F29" s="41" t="s">
        <v>40</v>
      </c>
      <c r="G29" s="41" t="s">
        <v>30</v>
      </c>
      <c r="H29" s="41" t="s">
        <v>31</v>
      </c>
      <c r="I29" s="41" t="s">
        <v>37</v>
      </c>
      <c r="J29" s="29" t="s">
        <v>156</v>
      </c>
      <c r="K29" s="42">
        <f>K30</f>
        <v>259673</v>
      </c>
      <c r="L29" s="12"/>
      <c r="M29" s="12"/>
    </row>
    <row r="30" spans="1:13" s="13" customFormat="1" ht="36.75" customHeight="1" outlineLevel="2">
      <c r="A30" s="28">
        <v>21</v>
      </c>
      <c r="B30" s="41" t="s">
        <v>33</v>
      </c>
      <c r="C30" s="41" t="s">
        <v>29</v>
      </c>
      <c r="D30" s="41" t="s">
        <v>49</v>
      </c>
      <c r="E30" s="41" t="s">
        <v>49</v>
      </c>
      <c r="F30" s="41" t="s">
        <v>54</v>
      </c>
      <c r="G30" s="41" t="s">
        <v>52</v>
      </c>
      <c r="H30" s="41" t="s">
        <v>31</v>
      </c>
      <c r="I30" s="41" t="s">
        <v>37</v>
      </c>
      <c r="J30" s="29" t="s">
        <v>157</v>
      </c>
      <c r="K30" s="42">
        <v>259673</v>
      </c>
      <c r="L30" s="12"/>
      <c r="M30" s="12"/>
    </row>
    <row r="31" spans="1:13" s="13" customFormat="1" ht="21.75" customHeight="1" outlineLevel="2">
      <c r="A31" s="28">
        <v>22</v>
      </c>
      <c r="B31" s="41" t="s">
        <v>33</v>
      </c>
      <c r="C31" s="41" t="s">
        <v>29</v>
      </c>
      <c r="D31" s="41" t="s">
        <v>49</v>
      </c>
      <c r="E31" s="41" t="s">
        <v>49</v>
      </c>
      <c r="F31" s="41" t="s">
        <v>61</v>
      </c>
      <c r="G31" s="41" t="s">
        <v>30</v>
      </c>
      <c r="H31" s="41" t="s">
        <v>31</v>
      </c>
      <c r="I31" s="41" t="s">
        <v>37</v>
      </c>
      <c r="J31" s="30" t="s">
        <v>158</v>
      </c>
      <c r="K31" s="42">
        <f>K32</f>
        <v>489605.02</v>
      </c>
      <c r="L31" s="12"/>
      <c r="M31" s="12"/>
    </row>
    <row r="32" spans="1:13" s="13" customFormat="1" ht="45.75" customHeight="1" outlineLevel="2">
      <c r="A32" s="28">
        <v>23</v>
      </c>
      <c r="B32" s="41" t="s">
        <v>33</v>
      </c>
      <c r="C32" s="41" t="s">
        <v>29</v>
      </c>
      <c r="D32" s="41" t="s">
        <v>49</v>
      </c>
      <c r="E32" s="41" t="s">
        <v>49</v>
      </c>
      <c r="F32" s="41" t="s">
        <v>159</v>
      </c>
      <c r="G32" s="41" t="s">
        <v>52</v>
      </c>
      <c r="H32" s="41" t="s">
        <v>31</v>
      </c>
      <c r="I32" s="41" t="s">
        <v>37</v>
      </c>
      <c r="J32" s="29" t="s">
        <v>293</v>
      </c>
      <c r="K32" s="32">
        <v>489605.02</v>
      </c>
      <c r="L32" s="12"/>
      <c r="M32" s="12"/>
    </row>
    <row r="33" spans="1:13" s="13" customFormat="1" ht="15.75" outlineLevel="1">
      <c r="A33" s="28">
        <v>24</v>
      </c>
      <c r="B33" s="41" t="s">
        <v>131</v>
      </c>
      <c r="C33" s="41" t="s">
        <v>29</v>
      </c>
      <c r="D33" s="41" t="s">
        <v>55</v>
      </c>
      <c r="E33" s="41" t="s">
        <v>30</v>
      </c>
      <c r="F33" s="41" t="s">
        <v>28</v>
      </c>
      <c r="G33" s="41" t="s">
        <v>30</v>
      </c>
      <c r="H33" s="41" t="s">
        <v>31</v>
      </c>
      <c r="I33" s="41" t="s">
        <v>28</v>
      </c>
      <c r="J33" s="29" t="s">
        <v>56</v>
      </c>
      <c r="K33" s="42">
        <f>K34</f>
        <v>1850</v>
      </c>
      <c r="L33" s="12"/>
      <c r="M33" s="12"/>
    </row>
    <row r="34" spans="1:11" ht="45.75" customHeight="1" outlineLevel="3">
      <c r="A34" s="28">
        <v>25</v>
      </c>
      <c r="B34" s="41" t="s">
        <v>131</v>
      </c>
      <c r="C34" s="41" t="s">
        <v>29</v>
      </c>
      <c r="D34" s="41" t="s">
        <v>55</v>
      </c>
      <c r="E34" s="41" t="s">
        <v>57</v>
      </c>
      <c r="F34" s="41" t="s">
        <v>28</v>
      </c>
      <c r="G34" s="41" t="s">
        <v>34</v>
      </c>
      <c r="H34" s="41" t="s">
        <v>31</v>
      </c>
      <c r="I34" s="41" t="s">
        <v>37</v>
      </c>
      <c r="J34" s="29" t="s">
        <v>294</v>
      </c>
      <c r="K34" s="42">
        <f>K35</f>
        <v>1850</v>
      </c>
    </row>
    <row r="35" spans="1:11" ht="72" customHeight="1" outlineLevel="3">
      <c r="A35" s="28">
        <v>26</v>
      </c>
      <c r="B35" s="41" t="s">
        <v>131</v>
      </c>
      <c r="C35" s="41" t="s">
        <v>29</v>
      </c>
      <c r="D35" s="41" t="s">
        <v>55</v>
      </c>
      <c r="E35" s="41" t="s">
        <v>57</v>
      </c>
      <c r="F35" s="41" t="s">
        <v>58</v>
      </c>
      <c r="G35" s="41" t="s">
        <v>34</v>
      </c>
      <c r="H35" s="41" t="s">
        <v>31</v>
      </c>
      <c r="I35" s="41" t="s">
        <v>37</v>
      </c>
      <c r="J35" s="29" t="s">
        <v>160</v>
      </c>
      <c r="K35" s="32">
        <v>1850</v>
      </c>
    </row>
    <row r="36" spans="1:13" s="13" customFormat="1" ht="40.5" customHeight="1" outlineLevel="1">
      <c r="A36" s="28">
        <v>27</v>
      </c>
      <c r="B36" s="41" t="s">
        <v>28</v>
      </c>
      <c r="C36" s="41" t="s">
        <v>29</v>
      </c>
      <c r="D36" s="41" t="s">
        <v>62</v>
      </c>
      <c r="E36" s="41" t="s">
        <v>30</v>
      </c>
      <c r="F36" s="41" t="s">
        <v>28</v>
      </c>
      <c r="G36" s="41" t="s">
        <v>30</v>
      </c>
      <c r="H36" s="41" t="s">
        <v>31</v>
      </c>
      <c r="I36" s="41" t="s">
        <v>28</v>
      </c>
      <c r="J36" s="29" t="s">
        <v>63</v>
      </c>
      <c r="K36" s="42">
        <f>K37</f>
        <v>579962.4</v>
      </c>
      <c r="L36" s="12"/>
      <c r="M36" s="12"/>
    </row>
    <row r="37" spans="1:13" s="13" customFormat="1" ht="83.25" customHeight="1" outlineLevel="1">
      <c r="A37" s="28">
        <v>28</v>
      </c>
      <c r="B37" s="41" t="s">
        <v>28</v>
      </c>
      <c r="C37" s="41" t="s">
        <v>29</v>
      </c>
      <c r="D37" s="41" t="s">
        <v>62</v>
      </c>
      <c r="E37" s="41" t="s">
        <v>46</v>
      </c>
      <c r="F37" s="41" t="s">
        <v>28</v>
      </c>
      <c r="G37" s="41" t="s">
        <v>30</v>
      </c>
      <c r="H37" s="41" t="s">
        <v>31</v>
      </c>
      <c r="I37" s="41" t="s">
        <v>64</v>
      </c>
      <c r="J37" s="29" t="s">
        <v>286</v>
      </c>
      <c r="K37" s="42">
        <f>K38+K39</f>
        <v>579962.4</v>
      </c>
      <c r="L37" s="12"/>
      <c r="M37" s="12"/>
    </row>
    <row r="38" spans="1:13" s="13" customFormat="1" ht="83.25" customHeight="1" outlineLevel="1">
      <c r="A38" s="28">
        <v>29</v>
      </c>
      <c r="B38" s="41" t="s">
        <v>131</v>
      </c>
      <c r="C38" s="41" t="s">
        <v>29</v>
      </c>
      <c r="D38" s="41" t="s">
        <v>62</v>
      </c>
      <c r="E38" s="41" t="s">
        <v>46</v>
      </c>
      <c r="F38" s="41" t="s">
        <v>426</v>
      </c>
      <c r="G38" s="41" t="s">
        <v>52</v>
      </c>
      <c r="H38" s="41" t="s">
        <v>31</v>
      </c>
      <c r="I38" s="41" t="s">
        <v>64</v>
      </c>
      <c r="J38" s="29" t="s">
        <v>344</v>
      </c>
      <c r="K38" s="42">
        <v>11054.4</v>
      </c>
      <c r="L38" s="12"/>
      <c r="M38" s="12"/>
    </row>
    <row r="39" spans="1:13" s="13" customFormat="1" ht="42" customHeight="1" outlineLevel="1">
      <c r="A39" s="28">
        <v>30</v>
      </c>
      <c r="B39" s="41" t="s">
        <v>131</v>
      </c>
      <c r="C39" s="41" t="s">
        <v>29</v>
      </c>
      <c r="D39" s="41" t="s">
        <v>62</v>
      </c>
      <c r="E39" s="41" t="s">
        <v>46</v>
      </c>
      <c r="F39" s="41" t="s">
        <v>287</v>
      </c>
      <c r="G39" s="41" t="s">
        <v>30</v>
      </c>
      <c r="H39" s="41" t="s">
        <v>31</v>
      </c>
      <c r="I39" s="41" t="s">
        <v>64</v>
      </c>
      <c r="J39" s="29" t="s">
        <v>288</v>
      </c>
      <c r="K39" s="42">
        <f>K40</f>
        <v>568908</v>
      </c>
      <c r="L39" s="12"/>
      <c r="M39" s="12"/>
    </row>
    <row r="40" spans="1:13" s="13" customFormat="1" ht="39.75" customHeight="1" outlineLevel="2">
      <c r="A40" s="28">
        <v>31</v>
      </c>
      <c r="B40" s="41" t="s">
        <v>131</v>
      </c>
      <c r="C40" s="41" t="s">
        <v>29</v>
      </c>
      <c r="D40" s="41" t="s">
        <v>62</v>
      </c>
      <c r="E40" s="41" t="s">
        <v>46</v>
      </c>
      <c r="F40" s="41" t="s">
        <v>163</v>
      </c>
      <c r="G40" s="41" t="s">
        <v>52</v>
      </c>
      <c r="H40" s="41" t="s">
        <v>31</v>
      </c>
      <c r="I40" s="41" t="s">
        <v>64</v>
      </c>
      <c r="J40" s="29" t="s">
        <v>161</v>
      </c>
      <c r="K40" s="32">
        <v>568908</v>
      </c>
      <c r="L40" s="12"/>
      <c r="M40" s="12"/>
    </row>
    <row r="41" spans="1:13" s="14" customFormat="1" ht="39" customHeight="1">
      <c r="A41" s="28">
        <v>32</v>
      </c>
      <c r="B41" s="41" t="s">
        <v>28</v>
      </c>
      <c r="C41" s="41" t="s">
        <v>29</v>
      </c>
      <c r="D41" s="41" t="s">
        <v>65</v>
      </c>
      <c r="E41" s="41" t="s">
        <v>30</v>
      </c>
      <c r="F41" s="41" t="s">
        <v>28</v>
      </c>
      <c r="G41" s="41" t="s">
        <v>30</v>
      </c>
      <c r="H41" s="41" t="s">
        <v>31</v>
      </c>
      <c r="I41" s="41" t="s">
        <v>28</v>
      </c>
      <c r="J41" s="29" t="s">
        <v>295</v>
      </c>
      <c r="K41" s="42">
        <f>K42</f>
        <v>309158.02</v>
      </c>
      <c r="L41" s="10"/>
      <c r="M41" s="10"/>
    </row>
    <row r="42" spans="1:13" s="14" customFormat="1" ht="20.25" customHeight="1">
      <c r="A42" s="28">
        <v>33</v>
      </c>
      <c r="B42" s="41" t="s">
        <v>131</v>
      </c>
      <c r="C42" s="41" t="s">
        <v>29</v>
      </c>
      <c r="D42" s="41" t="s">
        <v>65</v>
      </c>
      <c r="E42" s="41" t="s">
        <v>36</v>
      </c>
      <c r="F42" s="41" t="s">
        <v>28</v>
      </c>
      <c r="G42" s="41" t="s">
        <v>30</v>
      </c>
      <c r="H42" s="41" t="s">
        <v>31</v>
      </c>
      <c r="I42" s="41" t="s">
        <v>143</v>
      </c>
      <c r="J42" s="29" t="s">
        <v>289</v>
      </c>
      <c r="K42" s="42">
        <f>K43</f>
        <v>309158.02</v>
      </c>
      <c r="L42" s="10"/>
      <c r="M42" s="10"/>
    </row>
    <row r="43" spans="1:13" s="14" customFormat="1" ht="39" customHeight="1">
      <c r="A43" s="28">
        <v>34</v>
      </c>
      <c r="B43" s="41" t="s">
        <v>131</v>
      </c>
      <c r="C43" s="41" t="s">
        <v>29</v>
      </c>
      <c r="D43" s="41" t="s">
        <v>65</v>
      </c>
      <c r="E43" s="41" t="s">
        <v>36</v>
      </c>
      <c r="F43" s="41" t="s">
        <v>144</v>
      </c>
      <c r="G43" s="41" t="s">
        <v>30</v>
      </c>
      <c r="H43" s="41" t="s">
        <v>31</v>
      </c>
      <c r="I43" s="41" t="s">
        <v>143</v>
      </c>
      <c r="J43" s="29" t="s">
        <v>296</v>
      </c>
      <c r="K43" s="42">
        <f>K44</f>
        <v>309158.02</v>
      </c>
      <c r="L43" s="10"/>
      <c r="M43" s="10"/>
    </row>
    <row r="44" spans="1:13" s="14" customFormat="1" ht="39" customHeight="1">
      <c r="A44" s="28">
        <v>35</v>
      </c>
      <c r="B44" s="41" t="s">
        <v>131</v>
      </c>
      <c r="C44" s="41" t="s">
        <v>29</v>
      </c>
      <c r="D44" s="41" t="s">
        <v>65</v>
      </c>
      <c r="E44" s="41" t="s">
        <v>36</v>
      </c>
      <c r="F44" s="41" t="s">
        <v>145</v>
      </c>
      <c r="G44" s="41" t="s">
        <v>52</v>
      </c>
      <c r="H44" s="41" t="s">
        <v>31</v>
      </c>
      <c r="I44" s="41" t="s">
        <v>143</v>
      </c>
      <c r="J44" s="29" t="s">
        <v>297</v>
      </c>
      <c r="K44" s="32">
        <v>309158.02</v>
      </c>
      <c r="L44" s="10"/>
      <c r="M44" s="10"/>
    </row>
    <row r="45" spans="1:13" s="14" customFormat="1" ht="39" customHeight="1">
      <c r="A45" s="28">
        <v>36</v>
      </c>
      <c r="B45" s="41" t="s">
        <v>131</v>
      </c>
      <c r="C45" s="41" t="s">
        <v>29</v>
      </c>
      <c r="D45" s="41" t="s">
        <v>59</v>
      </c>
      <c r="E45" s="41" t="s">
        <v>30</v>
      </c>
      <c r="F45" s="41" t="s">
        <v>28</v>
      </c>
      <c r="G45" s="41" t="s">
        <v>30</v>
      </c>
      <c r="H45" s="41" t="s">
        <v>31</v>
      </c>
      <c r="I45" s="41" t="s">
        <v>28</v>
      </c>
      <c r="J45" s="29" t="s">
        <v>602</v>
      </c>
      <c r="K45" s="32">
        <f>K46</f>
        <v>2000</v>
      </c>
      <c r="L45" s="10"/>
      <c r="M45" s="10"/>
    </row>
    <row r="46" spans="1:13" s="14" customFormat="1" ht="59.25" customHeight="1">
      <c r="A46" s="28">
        <v>37</v>
      </c>
      <c r="B46" s="41" t="s">
        <v>131</v>
      </c>
      <c r="C46" s="41" t="s">
        <v>29</v>
      </c>
      <c r="D46" s="41" t="s">
        <v>59</v>
      </c>
      <c r="E46" s="41" t="s">
        <v>60</v>
      </c>
      <c r="F46" s="41" t="s">
        <v>28</v>
      </c>
      <c r="G46" s="41" t="s">
        <v>36</v>
      </c>
      <c r="H46" s="41" t="s">
        <v>31</v>
      </c>
      <c r="I46" s="41" t="s">
        <v>452</v>
      </c>
      <c r="J46" s="29" t="s">
        <v>604</v>
      </c>
      <c r="K46" s="32">
        <f>K47</f>
        <v>2000</v>
      </c>
      <c r="L46" s="10"/>
      <c r="M46" s="10"/>
    </row>
    <row r="47" spans="1:13" s="14" customFormat="1" ht="59.25" customHeight="1">
      <c r="A47" s="28">
        <v>38</v>
      </c>
      <c r="B47" s="41" t="s">
        <v>131</v>
      </c>
      <c r="C47" s="41" t="s">
        <v>29</v>
      </c>
      <c r="D47" s="41" t="s">
        <v>59</v>
      </c>
      <c r="E47" s="41" t="s">
        <v>60</v>
      </c>
      <c r="F47" s="41" t="s">
        <v>61</v>
      </c>
      <c r="G47" s="41" t="s">
        <v>36</v>
      </c>
      <c r="H47" s="41" t="s">
        <v>31</v>
      </c>
      <c r="I47" s="41" t="s">
        <v>452</v>
      </c>
      <c r="J47" s="29" t="s">
        <v>603</v>
      </c>
      <c r="K47" s="32">
        <v>2000</v>
      </c>
      <c r="L47" s="10"/>
      <c r="M47" s="10"/>
    </row>
    <row r="48" spans="1:13" s="13" customFormat="1" ht="20.25" customHeight="1" outlineLevel="1">
      <c r="A48" s="28">
        <v>39</v>
      </c>
      <c r="B48" s="41" t="s">
        <v>28</v>
      </c>
      <c r="C48" s="41" t="s">
        <v>4</v>
      </c>
      <c r="D48" s="41" t="s">
        <v>30</v>
      </c>
      <c r="E48" s="41" t="s">
        <v>30</v>
      </c>
      <c r="F48" s="41" t="s">
        <v>28</v>
      </c>
      <c r="G48" s="41" t="s">
        <v>30</v>
      </c>
      <c r="H48" s="41" t="s">
        <v>31</v>
      </c>
      <c r="I48" s="41" t="s">
        <v>28</v>
      </c>
      <c r="J48" s="29" t="s">
        <v>68</v>
      </c>
      <c r="K48" s="35">
        <f>K49+K65</f>
        <v>7865526.83</v>
      </c>
      <c r="L48" s="12"/>
      <c r="M48" s="12"/>
    </row>
    <row r="49" spans="1:11" ht="33.75" customHeight="1" outlineLevel="3">
      <c r="A49" s="28">
        <v>40</v>
      </c>
      <c r="B49" s="41" t="s">
        <v>131</v>
      </c>
      <c r="C49" s="41" t="s">
        <v>4</v>
      </c>
      <c r="D49" s="41" t="s">
        <v>36</v>
      </c>
      <c r="E49" s="41" t="s">
        <v>30</v>
      </c>
      <c r="F49" s="41" t="s">
        <v>28</v>
      </c>
      <c r="G49" s="41" t="s">
        <v>30</v>
      </c>
      <c r="H49" s="41" t="s">
        <v>31</v>
      </c>
      <c r="I49" s="41" t="s">
        <v>28</v>
      </c>
      <c r="J49" s="29" t="s">
        <v>69</v>
      </c>
      <c r="K49" s="42">
        <f>K50+K56+K62+K53</f>
        <v>7856536.84</v>
      </c>
    </row>
    <row r="50" spans="1:11" ht="30" customHeight="1" outlineLevel="3">
      <c r="A50" s="28">
        <v>41</v>
      </c>
      <c r="B50" s="41" t="s">
        <v>131</v>
      </c>
      <c r="C50" s="41" t="s">
        <v>4</v>
      </c>
      <c r="D50" s="41" t="s">
        <v>36</v>
      </c>
      <c r="E50" s="41" t="s">
        <v>52</v>
      </c>
      <c r="F50" s="41" t="s">
        <v>28</v>
      </c>
      <c r="G50" s="41" t="s">
        <v>30</v>
      </c>
      <c r="H50" s="41" t="s">
        <v>31</v>
      </c>
      <c r="I50" s="41" t="s">
        <v>70</v>
      </c>
      <c r="J50" s="29" t="s">
        <v>358</v>
      </c>
      <c r="K50" s="42">
        <f>K51</f>
        <v>2006543</v>
      </c>
    </row>
    <row r="51" spans="1:11" ht="21.75" customHeight="1" outlineLevel="3">
      <c r="A51" s="28">
        <v>42</v>
      </c>
      <c r="B51" s="41" t="s">
        <v>131</v>
      </c>
      <c r="C51" s="41" t="s">
        <v>4</v>
      </c>
      <c r="D51" s="41" t="s">
        <v>36</v>
      </c>
      <c r="E51" s="41" t="s">
        <v>118</v>
      </c>
      <c r="F51" s="41" t="s">
        <v>71</v>
      </c>
      <c r="G51" s="41" t="s">
        <v>30</v>
      </c>
      <c r="H51" s="41" t="s">
        <v>31</v>
      </c>
      <c r="I51" s="41" t="s">
        <v>70</v>
      </c>
      <c r="J51" s="29" t="s">
        <v>72</v>
      </c>
      <c r="K51" s="42">
        <f>K52</f>
        <v>2006543</v>
      </c>
    </row>
    <row r="52" spans="1:11" ht="39.75" customHeight="1" outlineLevel="3">
      <c r="A52" s="28">
        <v>43</v>
      </c>
      <c r="B52" s="41" t="s">
        <v>131</v>
      </c>
      <c r="C52" s="41" t="s">
        <v>4</v>
      </c>
      <c r="D52" s="41" t="s">
        <v>36</v>
      </c>
      <c r="E52" s="41" t="s">
        <v>118</v>
      </c>
      <c r="F52" s="41" t="s">
        <v>71</v>
      </c>
      <c r="G52" s="41" t="s">
        <v>52</v>
      </c>
      <c r="H52" s="41" t="s">
        <v>31</v>
      </c>
      <c r="I52" s="41" t="s">
        <v>70</v>
      </c>
      <c r="J52" s="29" t="s">
        <v>282</v>
      </c>
      <c r="K52" s="32">
        <v>2006543</v>
      </c>
    </row>
    <row r="53" spans="1:11" ht="39.75" customHeight="1" outlineLevel="3">
      <c r="A53" s="28">
        <v>44</v>
      </c>
      <c r="B53" s="41" t="s">
        <v>131</v>
      </c>
      <c r="C53" s="41" t="s">
        <v>4</v>
      </c>
      <c r="D53" s="41" t="s">
        <v>36</v>
      </c>
      <c r="E53" s="41" t="s">
        <v>121</v>
      </c>
      <c r="F53" s="41" t="s">
        <v>28</v>
      </c>
      <c r="G53" s="41" t="s">
        <v>30</v>
      </c>
      <c r="H53" s="41" t="s">
        <v>31</v>
      </c>
      <c r="I53" s="41" t="s">
        <v>70</v>
      </c>
      <c r="J53" s="29" t="s">
        <v>431</v>
      </c>
      <c r="K53" s="32">
        <f>K54</f>
        <v>459120.22</v>
      </c>
    </row>
    <row r="54" spans="1:11" ht="24.75" customHeight="1" outlineLevel="3">
      <c r="A54" s="28">
        <v>45</v>
      </c>
      <c r="B54" s="41" t="s">
        <v>131</v>
      </c>
      <c r="C54" s="41" t="s">
        <v>4</v>
      </c>
      <c r="D54" s="41" t="s">
        <v>36</v>
      </c>
      <c r="E54" s="41" t="s">
        <v>260</v>
      </c>
      <c r="F54" s="41" t="s">
        <v>75</v>
      </c>
      <c r="G54" s="41" t="s">
        <v>30</v>
      </c>
      <c r="H54" s="41" t="s">
        <v>31</v>
      </c>
      <c r="I54" s="41" t="s">
        <v>70</v>
      </c>
      <c r="J54" s="29" t="s">
        <v>432</v>
      </c>
      <c r="K54" s="32">
        <f>K55</f>
        <v>459120.22</v>
      </c>
    </row>
    <row r="55" spans="1:11" ht="21.75" customHeight="1" outlineLevel="3">
      <c r="A55" s="28">
        <v>46</v>
      </c>
      <c r="B55" s="41" t="s">
        <v>131</v>
      </c>
      <c r="C55" s="41" t="s">
        <v>4</v>
      </c>
      <c r="D55" s="41" t="s">
        <v>36</v>
      </c>
      <c r="E55" s="41" t="s">
        <v>260</v>
      </c>
      <c r="F55" s="41" t="s">
        <v>75</v>
      </c>
      <c r="G55" s="41" t="s">
        <v>52</v>
      </c>
      <c r="H55" s="41" t="s">
        <v>31</v>
      </c>
      <c r="I55" s="41" t="s">
        <v>70</v>
      </c>
      <c r="J55" s="29" t="s">
        <v>433</v>
      </c>
      <c r="K55" s="32">
        <v>459120.22</v>
      </c>
    </row>
    <row r="56" spans="1:11" ht="24" customHeight="1" outlineLevel="3">
      <c r="A56" s="28">
        <v>47</v>
      </c>
      <c r="B56" s="41" t="s">
        <v>131</v>
      </c>
      <c r="C56" s="41" t="s">
        <v>4</v>
      </c>
      <c r="D56" s="41" t="s">
        <v>36</v>
      </c>
      <c r="E56" s="41" t="s">
        <v>261</v>
      </c>
      <c r="F56" s="41" t="s">
        <v>28</v>
      </c>
      <c r="G56" s="41" t="s">
        <v>30</v>
      </c>
      <c r="H56" s="41" t="s">
        <v>31</v>
      </c>
      <c r="I56" s="41" t="s">
        <v>70</v>
      </c>
      <c r="J56" s="29" t="s">
        <v>353</v>
      </c>
      <c r="K56" s="42">
        <f>K57+K59</f>
        <v>123166.95999999999</v>
      </c>
    </row>
    <row r="57" spans="1:11" ht="36.75" customHeight="1" outlineLevel="3">
      <c r="A57" s="28">
        <v>48</v>
      </c>
      <c r="B57" s="41" t="s">
        <v>131</v>
      </c>
      <c r="C57" s="41" t="s">
        <v>4</v>
      </c>
      <c r="D57" s="41" t="s">
        <v>36</v>
      </c>
      <c r="E57" s="41" t="s">
        <v>181</v>
      </c>
      <c r="F57" s="41" t="s">
        <v>335</v>
      </c>
      <c r="G57" s="41" t="s">
        <v>30</v>
      </c>
      <c r="H57" s="41" t="s">
        <v>31</v>
      </c>
      <c r="I57" s="41" t="s">
        <v>70</v>
      </c>
      <c r="J57" s="29" t="s">
        <v>73</v>
      </c>
      <c r="K57" s="35">
        <f>K58</f>
        <v>118429.37</v>
      </c>
    </row>
    <row r="58" spans="1:11" ht="42" customHeight="1" outlineLevel="3">
      <c r="A58" s="28">
        <v>49</v>
      </c>
      <c r="B58" s="41" t="s">
        <v>131</v>
      </c>
      <c r="C58" s="41" t="s">
        <v>4</v>
      </c>
      <c r="D58" s="41" t="s">
        <v>36</v>
      </c>
      <c r="E58" s="41" t="s">
        <v>181</v>
      </c>
      <c r="F58" s="41" t="s">
        <v>335</v>
      </c>
      <c r="G58" s="41" t="s">
        <v>52</v>
      </c>
      <c r="H58" s="41" t="s">
        <v>31</v>
      </c>
      <c r="I58" s="41" t="s">
        <v>70</v>
      </c>
      <c r="J58" s="29" t="s">
        <v>298</v>
      </c>
      <c r="K58" s="32">
        <v>118429.37</v>
      </c>
    </row>
    <row r="59" spans="1:11" ht="33.75" customHeight="1" outlineLevel="3">
      <c r="A59" s="28">
        <v>50</v>
      </c>
      <c r="B59" s="41" t="s">
        <v>131</v>
      </c>
      <c r="C59" s="41" t="s">
        <v>4</v>
      </c>
      <c r="D59" s="41" t="s">
        <v>36</v>
      </c>
      <c r="E59" s="41" t="s">
        <v>261</v>
      </c>
      <c r="F59" s="41" t="s">
        <v>164</v>
      </c>
      <c r="G59" s="41" t="s">
        <v>30</v>
      </c>
      <c r="H59" s="41" t="s">
        <v>31</v>
      </c>
      <c r="I59" s="41" t="s">
        <v>70</v>
      </c>
      <c r="J59" s="29" t="s">
        <v>165</v>
      </c>
      <c r="K59" s="35">
        <f>K60</f>
        <v>4737.59</v>
      </c>
    </row>
    <row r="60" spans="1:11" ht="37.5" customHeight="1" outlineLevel="3">
      <c r="A60" s="28">
        <v>51</v>
      </c>
      <c r="B60" s="41" t="s">
        <v>131</v>
      </c>
      <c r="C60" s="41" t="s">
        <v>4</v>
      </c>
      <c r="D60" s="41" t="s">
        <v>36</v>
      </c>
      <c r="E60" s="41" t="s">
        <v>261</v>
      </c>
      <c r="F60" s="41" t="s">
        <v>164</v>
      </c>
      <c r="G60" s="41" t="s">
        <v>52</v>
      </c>
      <c r="H60" s="41" t="s">
        <v>31</v>
      </c>
      <c r="I60" s="41" t="s">
        <v>70</v>
      </c>
      <c r="J60" s="29" t="s">
        <v>166</v>
      </c>
      <c r="K60" s="32">
        <f>K61</f>
        <v>4737.59</v>
      </c>
    </row>
    <row r="61" spans="1:11" ht="49.5" customHeight="1" outlineLevel="3">
      <c r="A61" s="28">
        <v>52</v>
      </c>
      <c r="B61" s="41" t="s">
        <v>131</v>
      </c>
      <c r="C61" s="41" t="s">
        <v>4</v>
      </c>
      <c r="D61" s="41" t="s">
        <v>36</v>
      </c>
      <c r="E61" s="41" t="s">
        <v>261</v>
      </c>
      <c r="F61" s="41" t="s">
        <v>164</v>
      </c>
      <c r="G61" s="41" t="s">
        <v>52</v>
      </c>
      <c r="H61" s="41" t="s">
        <v>167</v>
      </c>
      <c r="I61" s="41" t="s">
        <v>70</v>
      </c>
      <c r="J61" s="29" t="s">
        <v>162</v>
      </c>
      <c r="K61" s="32">
        <v>4737.59</v>
      </c>
    </row>
    <row r="62" spans="1:11" ht="20.25" customHeight="1" outlineLevel="3">
      <c r="A62" s="28">
        <v>53</v>
      </c>
      <c r="B62" s="41" t="s">
        <v>131</v>
      </c>
      <c r="C62" s="41" t="s">
        <v>4</v>
      </c>
      <c r="D62" s="41" t="s">
        <v>36</v>
      </c>
      <c r="E62" s="41" t="s">
        <v>188</v>
      </c>
      <c r="F62" s="41" t="s">
        <v>28</v>
      </c>
      <c r="G62" s="41" t="s">
        <v>30</v>
      </c>
      <c r="H62" s="41" t="s">
        <v>31</v>
      </c>
      <c r="I62" s="41" t="s">
        <v>70</v>
      </c>
      <c r="J62" s="29" t="s">
        <v>74</v>
      </c>
      <c r="K62" s="35">
        <f>K63</f>
        <v>5267706.66</v>
      </c>
    </row>
    <row r="63" spans="1:11" ht="20.25" customHeight="1" outlineLevel="3">
      <c r="A63" s="28">
        <v>54</v>
      </c>
      <c r="B63" s="41" t="s">
        <v>131</v>
      </c>
      <c r="C63" s="41" t="s">
        <v>4</v>
      </c>
      <c r="D63" s="41" t="s">
        <v>36</v>
      </c>
      <c r="E63" s="41" t="s">
        <v>199</v>
      </c>
      <c r="F63" s="41" t="s">
        <v>75</v>
      </c>
      <c r="G63" s="41" t="s">
        <v>30</v>
      </c>
      <c r="H63" s="41" t="s">
        <v>31</v>
      </c>
      <c r="I63" s="41" t="s">
        <v>70</v>
      </c>
      <c r="J63" s="29" t="s">
        <v>290</v>
      </c>
      <c r="K63" s="35">
        <f>K64</f>
        <v>5267706.66</v>
      </c>
    </row>
    <row r="64" spans="1:11" ht="32.25" customHeight="1" outlineLevel="3">
      <c r="A64" s="28">
        <v>55</v>
      </c>
      <c r="B64" s="41" t="s">
        <v>131</v>
      </c>
      <c r="C64" s="41" t="s">
        <v>4</v>
      </c>
      <c r="D64" s="41" t="s">
        <v>36</v>
      </c>
      <c r="E64" s="41" t="s">
        <v>199</v>
      </c>
      <c r="F64" s="41" t="s">
        <v>75</v>
      </c>
      <c r="G64" s="41" t="s">
        <v>52</v>
      </c>
      <c r="H64" s="41" t="s">
        <v>31</v>
      </c>
      <c r="I64" s="41" t="s">
        <v>70</v>
      </c>
      <c r="J64" s="29" t="s">
        <v>291</v>
      </c>
      <c r="K64" s="32">
        <v>5267706.66</v>
      </c>
    </row>
    <row r="65" spans="1:11" ht="32.25" customHeight="1" outlineLevel="3">
      <c r="A65" s="28">
        <v>56</v>
      </c>
      <c r="B65" s="41" t="s">
        <v>131</v>
      </c>
      <c r="C65" s="41" t="s">
        <v>4</v>
      </c>
      <c r="D65" s="41" t="s">
        <v>119</v>
      </c>
      <c r="E65" s="41" t="s">
        <v>30</v>
      </c>
      <c r="F65" s="41" t="s">
        <v>28</v>
      </c>
      <c r="G65" s="41" t="s">
        <v>30</v>
      </c>
      <c r="H65" s="41" t="s">
        <v>31</v>
      </c>
      <c r="I65" s="41" t="s">
        <v>28</v>
      </c>
      <c r="J65" s="29" t="s">
        <v>428</v>
      </c>
      <c r="K65" s="32">
        <f>K66</f>
        <v>8989.99</v>
      </c>
    </row>
    <row r="66" spans="1:11" ht="32.25" customHeight="1" outlineLevel="3">
      <c r="A66" s="28">
        <v>57</v>
      </c>
      <c r="B66" s="41" t="s">
        <v>131</v>
      </c>
      <c r="C66" s="41" t="s">
        <v>4</v>
      </c>
      <c r="D66" s="41" t="s">
        <v>119</v>
      </c>
      <c r="E66" s="41" t="s">
        <v>30</v>
      </c>
      <c r="F66" s="41" t="s">
        <v>28</v>
      </c>
      <c r="G66" s="41" t="s">
        <v>30</v>
      </c>
      <c r="H66" s="41" t="s">
        <v>31</v>
      </c>
      <c r="I66" s="41" t="s">
        <v>429</v>
      </c>
      <c r="J66" s="29" t="s">
        <v>427</v>
      </c>
      <c r="K66" s="32">
        <f>K67</f>
        <v>8989.99</v>
      </c>
    </row>
    <row r="67" spans="1:11" ht="32.25" customHeight="1" outlineLevel="3">
      <c r="A67" s="28">
        <v>58</v>
      </c>
      <c r="B67" s="41" t="s">
        <v>131</v>
      </c>
      <c r="C67" s="41" t="s">
        <v>4</v>
      </c>
      <c r="D67" s="41" t="s">
        <v>119</v>
      </c>
      <c r="E67" s="41" t="s">
        <v>46</v>
      </c>
      <c r="F67" s="41" t="s">
        <v>28</v>
      </c>
      <c r="G67" s="41" t="s">
        <v>52</v>
      </c>
      <c r="H67" s="41" t="s">
        <v>31</v>
      </c>
      <c r="I67" s="41" t="s">
        <v>429</v>
      </c>
      <c r="J67" s="29" t="s">
        <v>430</v>
      </c>
      <c r="K67" s="32">
        <f>K68</f>
        <v>8989.99</v>
      </c>
    </row>
    <row r="68" spans="1:11" ht="32.25" customHeight="1" outlineLevel="3">
      <c r="A68" s="28">
        <v>59</v>
      </c>
      <c r="B68" s="41" t="s">
        <v>131</v>
      </c>
      <c r="C68" s="41" t="s">
        <v>4</v>
      </c>
      <c r="D68" s="41" t="s">
        <v>119</v>
      </c>
      <c r="E68" s="41" t="s">
        <v>46</v>
      </c>
      <c r="F68" s="41" t="s">
        <v>39</v>
      </c>
      <c r="G68" s="41" t="s">
        <v>52</v>
      </c>
      <c r="H68" s="41" t="s">
        <v>31</v>
      </c>
      <c r="I68" s="41" t="s">
        <v>429</v>
      </c>
      <c r="J68" s="29" t="s">
        <v>425</v>
      </c>
      <c r="K68" s="32">
        <v>8989.99</v>
      </c>
    </row>
    <row r="69" spans="1:11" ht="15.75">
      <c r="A69" s="28">
        <v>60</v>
      </c>
      <c r="B69" s="41"/>
      <c r="C69" s="41"/>
      <c r="D69" s="41"/>
      <c r="E69" s="41"/>
      <c r="F69" s="41"/>
      <c r="G69" s="41"/>
      <c r="H69" s="41"/>
      <c r="I69" s="41"/>
      <c r="J69" s="29" t="s">
        <v>76</v>
      </c>
      <c r="K69" s="35">
        <f>K10+K48</f>
        <v>10319401.83</v>
      </c>
    </row>
    <row r="70" ht="15.75">
      <c r="A70" s="15"/>
    </row>
    <row r="71" ht="15.75">
      <c r="A71" s="15"/>
    </row>
    <row r="72" spans="1:3" ht="15.75">
      <c r="A72" s="15"/>
      <c r="C72" s="38" t="s">
        <v>77</v>
      </c>
    </row>
  </sheetData>
  <sheetProtection/>
  <mergeCells count="7">
    <mergeCell ref="J1:K1"/>
    <mergeCell ref="D2:K3"/>
    <mergeCell ref="A5:J5"/>
    <mergeCell ref="A7:A8"/>
    <mergeCell ref="B7:I7"/>
    <mergeCell ref="J7:J8"/>
    <mergeCell ref="K7:K8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1"/>
  <sheetViews>
    <sheetView view="pageBreakPreview" zoomScale="60" zoomScalePageLayoutView="0" workbookViewId="0" topLeftCell="A1">
      <selection activeCell="L52" sqref="L52"/>
    </sheetView>
  </sheetViews>
  <sheetFormatPr defaultColWidth="12.00390625" defaultRowHeight="12.75" outlineLevelRow="4"/>
  <cols>
    <col min="1" max="1" width="7.57421875" style="7" customWidth="1"/>
    <col min="2" max="2" width="6.28125" style="151" customWidth="1"/>
    <col min="3" max="3" width="3.57421875" style="151" customWidth="1"/>
    <col min="4" max="4" width="4.8515625" style="151" customWidth="1"/>
    <col min="5" max="5" width="4.140625" style="151" customWidth="1"/>
    <col min="6" max="6" width="5.00390625" style="151" customWidth="1"/>
    <col min="7" max="7" width="3.7109375" style="151" customWidth="1"/>
    <col min="8" max="8" width="6.28125" style="151" customWidth="1"/>
    <col min="9" max="9" width="8.8515625" style="151" customWidth="1"/>
    <col min="10" max="10" width="67.7109375" style="9" customWidth="1"/>
    <col min="11" max="11" width="20.140625" style="9" customWidth="1"/>
    <col min="12" max="12" width="20.28125" style="10" customWidth="1"/>
    <col min="13" max="15" width="12.00390625" style="10" customWidth="1"/>
    <col min="16" max="16384" width="12.00390625" style="8" customWidth="1"/>
  </cols>
  <sheetData>
    <row r="1" spans="10:12" ht="18.75">
      <c r="J1" s="172" t="s">
        <v>606</v>
      </c>
      <c r="K1" s="172"/>
      <c r="L1" s="172"/>
    </row>
    <row r="2" spans="10:12" ht="33" customHeight="1">
      <c r="J2" s="184" t="s">
        <v>605</v>
      </c>
      <c r="K2" s="184"/>
      <c r="L2" s="184"/>
    </row>
    <row r="3" spans="10:12" ht="15.75">
      <c r="J3" s="184"/>
      <c r="K3" s="184"/>
      <c r="L3" s="184"/>
    </row>
    <row r="4" spans="10:11" ht="15.75">
      <c r="J4" s="152"/>
      <c r="K4" s="152"/>
    </row>
    <row r="5" spans="1:12" ht="18.75">
      <c r="A5" s="174" t="s">
        <v>607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50"/>
    </row>
    <row r="6" spans="10:12" ht="18.75">
      <c r="J6" s="20"/>
      <c r="K6" s="153"/>
      <c r="L6" s="154"/>
    </row>
    <row r="7" spans="10:12" ht="18.75" hidden="1">
      <c r="J7" s="20"/>
      <c r="K7" s="153"/>
      <c r="L7" s="154"/>
    </row>
    <row r="8" spans="10:12" ht="18.75" hidden="1">
      <c r="J8" s="20"/>
      <c r="K8" s="153"/>
      <c r="L8" s="154"/>
    </row>
    <row r="9" spans="1:12" ht="15.75" customHeight="1">
      <c r="A9" s="175" t="s">
        <v>1</v>
      </c>
      <c r="B9" s="185" t="s">
        <v>15</v>
      </c>
      <c r="C9" s="186"/>
      <c r="D9" s="186"/>
      <c r="E9" s="186"/>
      <c r="F9" s="186"/>
      <c r="G9" s="186"/>
      <c r="H9" s="186"/>
      <c r="I9" s="187"/>
      <c r="J9" s="180" t="s">
        <v>331</v>
      </c>
      <c r="K9" s="182" t="s">
        <v>360</v>
      </c>
      <c r="L9" s="182" t="s">
        <v>608</v>
      </c>
    </row>
    <row r="10" spans="1:15" s="7" customFormat="1" ht="111.75" customHeight="1">
      <c r="A10" s="176"/>
      <c r="B10" s="155" t="s">
        <v>285</v>
      </c>
      <c r="C10" s="155" t="s">
        <v>16</v>
      </c>
      <c r="D10" s="155" t="s">
        <v>17</v>
      </c>
      <c r="E10" s="155" t="s">
        <v>18</v>
      </c>
      <c r="F10" s="155" t="s">
        <v>19</v>
      </c>
      <c r="G10" s="155" t="s">
        <v>20</v>
      </c>
      <c r="H10" s="155" t="s">
        <v>21</v>
      </c>
      <c r="I10" s="155" t="s">
        <v>332</v>
      </c>
      <c r="J10" s="181"/>
      <c r="K10" s="183"/>
      <c r="L10" s="183"/>
      <c r="M10" s="11"/>
      <c r="N10" s="11"/>
      <c r="O10" s="11"/>
    </row>
    <row r="11" spans="1:15" s="7" customFormat="1" ht="15.75">
      <c r="A11" s="21">
        <v>1</v>
      </c>
      <c r="B11" s="156" t="s">
        <v>4</v>
      </c>
      <c r="C11" s="156" t="s">
        <v>5</v>
      </c>
      <c r="D11" s="156" t="s">
        <v>22</v>
      </c>
      <c r="E11" s="156" t="s">
        <v>23</v>
      </c>
      <c r="F11" s="156" t="s">
        <v>24</v>
      </c>
      <c r="G11" s="156" t="s">
        <v>25</v>
      </c>
      <c r="H11" s="156" t="s">
        <v>26</v>
      </c>
      <c r="I11" s="156" t="s">
        <v>27</v>
      </c>
      <c r="J11" s="22">
        <v>10</v>
      </c>
      <c r="K11" s="157">
        <v>11</v>
      </c>
      <c r="L11" s="158">
        <v>12</v>
      </c>
      <c r="M11" s="11"/>
      <c r="N11" s="11"/>
      <c r="O11" s="11"/>
    </row>
    <row r="12" spans="1:15" s="14" customFormat="1" ht="15.75">
      <c r="A12" s="28">
        <v>1</v>
      </c>
      <c r="B12" s="159" t="s">
        <v>28</v>
      </c>
      <c r="C12" s="159" t="s">
        <v>29</v>
      </c>
      <c r="D12" s="159" t="s">
        <v>30</v>
      </c>
      <c r="E12" s="159" t="s">
        <v>30</v>
      </c>
      <c r="F12" s="159" t="s">
        <v>28</v>
      </c>
      <c r="G12" s="159" t="s">
        <v>30</v>
      </c>
      <c r="H12" s="159" t="s">
        <v>31</v>
      </c>
      <c r="I12" s="159" t="s">
        <v>28</v>
      </c>
      <c r="J12" s="29" t="s">
        <v>32</v>
      </c>
      <c r="K12" s="160">
        <f>K13+K18+K24+K27+K35+K38+K42</f>
        <v>2494634.75</v>
      </c>
      <c r="L12" s="160">
        <f>L13+L18+L24+L27+L35+L38+L42</f>
        <v>2557000.62</v>
      </c>
      <c r="M12" s="10"/>
      <c r="N12" s="10"/>
      <c r="O12" s="10"/>
    </row>
    <row r="13" spans="1:15" s="13" customFormat="1" ht="21" customHeight="1" outlineLevel="1">
      <c r="A13" s="28">
        <v>2</v>
      </c>
      <c r="B13" s="159" t="s">
        <v>33</v>
      </c>
      <c r="C13" s="159" t="s">
        <v>29</v>
      </c>
      <c r="D13" s="159" t="s">
        <v>34</v>
      </c>
      <c r="E13" s="159" t="s">
        <v>30</v>
      </c>
      <c r="F13" s="159" t="s">
        <v>28</v>
      </c>
      <c r="G13" s="159" t="s">
        <v>30</v>
      </c>
      <c r="H13" s="159" t="s">
        <v>31</v>
      </c>
      <c r="I13" s="159" t="s">
        <v>28</v>
      </c>
      <c r="J13" s="29" t="s">
        <v>35</v>
      </c>
      <c r="K13" s="161">
        <f>K14</f>
        <v>188672</v>
      </c>
      <c r="L13" s="161">
        <f>L14</f>
        <v>196030</v>
      </c>
      <c r="M13" s="12"/>
      <c r="N13" s="12"/>
      <c r="O13" s="12"/>
    </row>
    <row r="14" spans="1:15" s="13" customFormat="1" ht="15.75" outlineLevel="2">
      <c r="A14" s="28">
        <v>3</v>
      </c>
      <c r="B14" s="159" t="s">
        <v>33</v>
      </c>
      <c r="C14" s="159" t="s">
        <v>29</v>
      </c>
      <c r="D14" s="159" t="s">
        <v>34</v>
      </c>
      <c r="E14" s="159" t="s">
        <v>36</v>
      </c>
      <c r="F14" s="159" t="s">
        <v>28</v>
      </c>
      <c r="G14" s="159" t="s">
        <v>34</v>
      </c>
      <c r="H14" s="159" t="s">
        <v>31</v>
      </c>
      <c r="I14" s="159" t="s">
        <v>37</v>
      </c>
      <c r="J14" s="29" t="s">
        <v>38</v>
      </c>
      <c r="K14" s="162">
        <f>K15+K17+K16</f>
        <v>188672</v>
      </c>
      <c r="L14" s="162">
        <f>L15+L17+L16</f>
        <v>196030</v>
      </c>
      <c r="M14" s="12"/>
      <c r="N14" s="12"/>
      <c r="O14" s="12"/>
    </row>
    <row r="15" spans="1:15" s="13" customFormat="1" ht="84" customHeight="1" outlineLevel="2">
      <c r="A15" s="28">
        <v>4</v>
      </c>
      <c r="B15" s="159" t="s">
        <v>33</v>
      </c>
      <c r="C15" s="159" t="s">
        <v>29</v>
      </c>
      <c r="D15" s="159" t="s">
        <v>34</v>
      </c>
      <c r="E15" s="159" t="s">
        <v>36</v>
      </c>
      <c r="F15" s="159" t="s">
        <v>39</v>
      </c>
      <c r="G15" s="159" t="s">
        <v>34</v>
      </c>
      <c r="H15" s="159" t="s">
        <v>31</v>
      </c>
      <c r="I15" s="159" t="s">
        <v>37</v>
      </c>
      <c r="J15" s="31" t="s">
        <v>292</v>
      </c>
      <c r="K15" s="162">
        <v>187648</v>
      </c>
      <c r="L15" s="162">
        <v>194966</v>
      </c>
      <c r="M15" s="12"/>
      <c r="N15" s="12"/>
      <c r="O15" s="12"/>
    </row>
    <row r="16" spans="1:15" s="13" customFormat="1" ht="84" customHeight="1" outlineLevel="2">
      <c r="A16" s="28">
        <v>5</v>
      </c>
      <c r="B16" s="159" t="s">
        <v>33</v>
      </c>
      <c r="C16" s="159" t="s">
        <v>29</v>
      </c>
      <c r="D16" s="159" t="s">
        <v>34</v>
      </c>
      <c r="E16" s="159" t="s">
        <v>36</v>
      </c>
      <c r="F16" s="159" t="s">
        <v>58</v>
      </c>
      <c r="G16" s="159" t="s">
        <v>34</v>
      </c>
      <c r="H16" s="159" t="s">
        <v>31</v>
      </c>
      <c r="I16" s="159" t="s">
        <v>37</v>
      </c>
      <c r="J16" s="31" t="s">
        <v>609</v>
      </c>
      <c r="K16" s="162">
        <v>302</v>
      </c>
      <c r="L16" s="162">
        <v>314</v>
      </c>
      <c r="M16" s="12"/>
      <c r="N16" s="12"/>
      <c r="O16" s="12"/>
    </row>
    <row r="17" spans="1:15" s="13" customFormat="1" ht="47.25" customHeight="1" outlineLevel="2">
      <c r="A17" s="28">
        <v>6</v>
      </c>
      <c r="B17" s="159" t="s">
        <v>33</v>
      </c>
      <c r="C17" s="159" t="s">
        <v>29</v>
      </c>
      <c r="D17" s="159" t="s">
        <v>34</v>
      </c>
      <c r="E17" s="159" t="s">
        <v>36</v>
      </c>
      <c r="F17" s="159" t="s">
        <v>40</v>
      </c>
      <c r="G17" s="159" t="s">
        <v>34</v>
      </c>
      <c r="H17" s="159" t="s">
        <v>31</v>
      </c>
      <c r="I17" s="159" t="s">
        <v>37</v>
      </c>
      <c r="J17" s="29" t="s">
        <v>142</v>
      </c>
      <c r="K17" s="162">
        <v>722</v>
      </c>
      <c r="L17" s="162">
        <v>750</v>
      </c>
      <c r="M17" s="12"/>
      <c r="N17" s="12"/>
      <c r="O17" s="12"/>
    </row>
    <row r="18" spans="1:15" s="13" customFormat="1" ht="34.5" customHeight="1" outlineLevel="2">
      <c r="A18" s="28">
        <v>7</v>
      </c>
      <c r="B18" s="159" t="s">
        <v>28</v>
      </c>
      <c r="C18" s="159" t="s">
        <v>29</v>
      </c>
      <c r="D18" s="159" t="s">
        <v>42</v>
      </c>
      <c r="E18" s="159" t="s">
        <v>30</v>
      </c>
      <c r="F18" s="159" t="s">
        <v>28</v>
      </c>
      <c r="G18" s="159" t="s">
        <v>30</v>
      </c>
      <c r="H18" s="159" t="s">
        <v>31</v>
      </c>
      <c r="I18" s="159" t="s">
        <v>28</v>
      </c>
      <c r="J18" s="29" t="s">
        <v>129</v>
      </c>
      <c r="K18" s="162">
        <f>K19</f>
        <v>208000</v>
      </c>
      <c r="L18" s="162">
        <f>L19</f>
        <v>213100</v>
      </c>
      <c r="M18" s="12"/>
      <c r="N18" s="12"/>
      <c r="O18" s="12"/>
    </row>
    <row r="19" spans="1:15" s="13" customFormat="1" ht="32.25" customHeight="1" outlineLevel="2">
      <c r="A19" s="28">
        <v>8</v>
      </c>
      <c r="B19" s="159" t="s">
        <v>28</v>
      </c>
      <c r="C19" s="159" t="s">
        <v>29</v>
      </c>
      <c r="D19" s="159" t="s">
        <v>42</v>
      </c>
      <c r="E19" s="159" t="s">
        <v>36</v>
      </c>
      <c r="F19" s="159" t="s">
        <v>28</v>
      </c>
      <c r="G19" s="159" t="s">
        <v>34</v>
      </c>
      <c r="H19" s="159" t="s">
        <v>31</v>
      </c>
      <c r="I19" s="159" t="s">
        <v>37</v>
      </c>
      <c r="J19" s="29" t="s">
        <v>130</v>
      </c>
      <c r="K19" s="162">
        <f>K20+K21+K22+K23</f>
        <v>208000</v>
      </c>
      <c r="L19" s="162">
        <f>L20+L21+L22+L23</f>
        <v>213100</v>
      </c>
      <c r="M19" s="12"/>
      <c r="N19" s="12"/>
      <c r="O19" s="12"/>
    </row>
    <row r="20" spans="1:15" s="13" customFormat="1" ht="69" customHeight="1" outlineLevel="2">
      <c r="A20" s="28">
        <v>9</v>
      </c>
      <c r="B20" s="159" t="s">
        <v>41</v>
      </c>
      <c r="C20" s="159" t="s">
        <v>29</v>
      </c>
      <c r="D20" s="159" t="s">
        <v>42</v>
      </c>
      <c r="E20" s="159" t="s">
        <v>36</v>
      </c>
      <c r="F20" s="159" t="s">
        <v>43</v>
      </c>
      <c r="G20" s="159" t="s">
        <v>34</v>
      </c>
      <c r="H20" s="159" t="s">
        <v>31</v>
      </c>
      <c r="I20" s="159" t="s">
        <v>37</v>
      </c>
      <c r="J20" s="29" t="s">
        <v>610</v>
      </c>
      <c r="K20" s="162">
        <v>77200</v>
      </c>
      <c r="L20" s="162">
        <v>80400</v>
      </c>
      <c r="M20" s="12"/>
      <c r="N20" s="12"/>
      <c r="O20" s="12"/>
    </row>
    <row r="21" spans="1:15" s="13" customFormat="1" ht="81" customHeight="1" outlineLevel="2">
      <c r="A21" s="28">
        <v>10</v>
      </c>
      <c r="B21" s="159" t="s">
        <v>41</v>
      </c>
      <c r="C21" s="159" t="s">
        <v>29</v>
      </c>
      <c r="D21" s="159" t="s">
        <v>42</v>
      </c>
      <c r="E21" s="159" t="s">
        <v>36</v>
      </c>
      <c r="F21" s="159" t="s">
        <v>150</v>
      </c>
      <c r="G21" s="159" t="s">
        <v>34</v>
      </c>
      <c r="H21" s="159" t="s">
        <v>31</v>
      </c>
      <c r="I21" s="159" t="s">
        <v>37</v>
      </c>
      <c r="J21" s="29" t="s">
        <v>152</v>
      </c>
      <c r="K21" s="162">
        <v>600</v>
      </c>
      <c r="L21" s="162">
        <v>600</v>
      </c>
      <c r="M21" s="12"/>
      <c r="N21" s="12"/>
      <c r="O21" s="12"/>
    </row>
    <row r="22" spans="1:15" s="13" customFormat="1" ht="81" customHeight="1" outlineLevel="2">
      <c r="A22" s="28">
        <v>11</v>
      </c>
      <c r="B22" s="159" t="s">
        <v>41</v>
      </c>
      <c r="C22" s="159" t="s">
        <v>29</v>
      </c>
      <c r="D22" s="159" t="s">
        <v>42</v>
      </c>
      <c r="E22" s="159" t="s">
        <v>36</v>
      </c>
      <c r="F22" s="159" t="s">
        <v>44</v>
      </c>
      <c r="G22" s="159" t="s">
        <v>34</v>
      </c>
      <c r="H22" s="159" t="s">
        <v>31</v>
      </c>
      <c r="I22" s="159" t="s">
        <v>37</v>
      </c>
      <c r="J22" s="29" t="s">
        <v>611</v>
      </c>
      <c r="K22" s="162">
        <v>140900</v>
      </c>
      <c r="L22" s="162">
        <v>146200</v>
      </c>
      <c r="M22" s="12"/>
      <c r="N22" s="12"/>
      <c r="O22" s="12"/>
    </row>
    <row r="23" spans="1:15" s="13" customFormat="1" ht="78.75" customHeight="1" outlineLevel="2">
      <c r="A23" s="28">
        <v>12</v>
      </c>
      <c r="B23" s="159" t="s">
        <v>41</v>
      </c>
      <c r="C23" s="159" t="s">
        <v>29</v>
      </c>
      <c r="D23" s="159" t="s">
        <v>42</v>
      </c>
      <c r="E23" s="159" t="s">
        <v>36</v>
      </c>
      <c r="F23" s="159" t="s">
        <v>45</v>
      </c>
      <c r="G23" s="159" t="s">
        <v>34</v>
      </c>
      <c r="H23" s="159" t="s">
        <v>31</v>
      </c>
      <c r="I23" s="159" t="s">
        <v>37</v>
      </c>
      <c r="J23" s="29" t="s">
        <v>612</v>
      </c>
      <c r="K23" s="162">
        <v>-10700</v>
      </c>
      <c r="L23" s="162">
        <v>-14100</v>
      </c>
      <c r="M23" s="12"/>
      <c r="N23" s="12"/>
      <c r="O23" s="12"/>
    </row>
    <row r="24" spans="1:15" s="13" customFormat="1" ht="15.75" outlineLevel="1">
      <c r="A24" s="28">
        <v>13</v>
      </c>
      <c r="B24" s="159" t="s">
        <v>33</v>
      </c>
      <c r="C24" s="159" t="s">
        <v>29</v>
      </c>
      <c r="D24" s="159" t="s">
        <v>46</v>
      </c>
      <c r="E24" s="159" t="s">
        <v>30</v>
      </c>
      <c r="F24" s="159" t="s">
        <v>28</v>
      </c>
      <c r="G24" s="159" t="s">
        <v>30</v>
      </c>
      <c r="H24" s="159" t="s">
        <v>31</v>
      </c>
      <c r="I24" s="159" t="s">
        <v>28</v>
      </c>
      <c r="J24" s="29" t="s">
        <v>47</v>
      </c>
      <c r="K24" s="163">
        <f>K25</f>
        <v>369706</v>
      </c>
      <c r="L24" s="163">
        <f>L25</f>
        <v>369706</v>
      </c>
      <c r="M24" s="12"/>
      <c r="N24" s="12"/>
      <c r="O24" s="12"/>
    </row>
    <row r="25" spans="1:15" s="13" customFormat="1" ht="15.75" customHeight="1" outlineLevel="2">
      <c r="A25" s="28">
        <v>14</v>
      </c>
      <c r="B25" s="159" t="s">
        <v>33</v>
      </c>
      <c r="C25" s="159" t="s">
        <v>29</v>
      </c>
      <c r="D25" s="159" t="s">
        <v>46</v>
      </c>
      <c r="E25" s="159" t="s">
        <v>42</v>
      </c>
      <c r="F25" s="159" t="s">
        <v>28</v>
      </c>
      <c r="G25" s="159" t="s">
        <v>34</v>
      </c>
      <c r="H25" s="159" t="s">
        <v>31</v>
      </c>
      <c r="I25" s="159" t="s">
        <v>37</v>
      </c>
      <c r="J25" s="29" t="s">
        <v>48</v>
      </c>
      <c r="K25" s="163">
        <f>K26</f>
        <v>369706</v>
      </c>
      <c r="L25" s="163">
        <f>L26</f>
        <v>369706</v>
      </c>
      <c r="M25" s="12"/>
      <c r="N25" s="12"/>
      <c r="O25" s="12"/>
    </row>
    <row r="26" spans="1:15" s="13" customFormat="1" ht="15.75" customHeight="1" outlineLevel="2">
      <c r="A26" s="28">
        <v>15</v>
      </c>
      <c r="B26" s="159" t="s">
        <v>33</v>
      </c>
      <c r="C26" s="159" t="s">
        <v>29</v>
      </c>
      <c r="D26" s="159" t="s">
        <v>46</v>
      </c>
      <c r="E26" s="159" t="s">
        <v>42</v>
      </c>
      <c r="F26" s="159" t="s">
        <v>39</v>
      </c>
      <c r="G26" s="159" t="s">
        <v>34</v>
      </c>
      <c r="H26" s="159" t="s">
        <v>31</v>
      </c>
      <c r="I26" s="159" t="s">
        <v>37</v>
      </c>
      <c r="J26" s="29" t="s">
        <v>48</v>
      </c>
      <c r="K26" s="163">
        <v>369706</v>
      </c>
      <c r="L26" s="163">
        <v>369706</v>
      </c>
      <c r="M26" s="12"/>
      <c r="N26" s="12"/>
      <c r="O26" s="12"/>
    </row>
    <row r="27" spans="1:15" s="13" customFormat="1" ht="15.75" customHeight="1" outlineLevel="2">
      <c r="A27" s="28">
        <v>16</v>
      </c>
      <c r="B27" s="159" t="s">
        <v>33</v>
      </c>
      <c r="C27" s="159" t="s">
        <v>29</v>
      </c>
      <c r="D27" s="159" t="s">
        <v>49</v>
      </c>
      <c r="E27" s="159" t="s">
        <v>30</v>
      </c>
      <c r="F27" s="159" t="s">
        <v>28</v>
      </c>
      <c r="G27" s="159" t="s">
        <v>30</v>
      </c>
      <c r="H27" s="159" t="s">
        <v>31</v>
      </c>
      <c r="I27" s="159" t="s">
        <v>28</v>
      </c>
      <c r="J27" s="29" t="s">
        <v>50</v>
      </c>
      <c r="K27" s="163">
        <f>K28+K30</f>
        <v>1016825</v>
      </c>
      <c r="L27" s="163">
        <f>L28+L30</f>
        <v>1020746</v>
      </c>
      <c r="M27" s="12"/>
      <c r="N27" s="12"/>
      <c r="O27" s="12"/>
    </row>
    <row r="28" spans="1:15" s="13" customFormat="1" ht="15.75" customHeight="1" outlineLevel="2">
      <c r="A28" s="28">
        <v>17</v>
      </c>
      <c r="B28" s="159" t="s">
        <v>33</v>
      </c>
      <c r="C28" s="159" t="s">
        <v>29</v>
      </c>
      <c r="D28" s="159" t="s">
        <v>49</v>
      </c>
      <c r="E28" s="159" t="s">
        <v>34</v>
      </c>
      <c r="F28" s="159" t="s">
        <v>28</v>
      </c>
      <c r="G28" s="159" t="s">
        <v>30</v>
      </c>
      <c r="H28" s="159" t="s">
        <v>31</v>
      </c>
      <c r="I28" s="159" t="s">
        <v>37</v>
      </c>
      <c r="J28" s="29" t="s">
        <v>51</v>
      </c>
      <c r="K28" s="163">
        <f>K29</f>
        <v>156825</v>
      </c>
      <c r="L28" s="163">
        <f>L29</f>
        <v>160746</v>
      </c>
      <c r="M28" s="12"/>
      <c r="N28" s="12"/>
      <c r="O28" s="12"/>
    </row>
    <row r="29" spans="1:15" s="13" customFormat="1" ht="50.25" customHeight="1" outlineLevel="2">
      <c r="A29" s="28">
        <v>18</v>
      </c>
      <c r="B29" s="159" t="s">
        <v>33</v>
      </c>
      <c r="C29" s="159" t="s">
        <v>29</v>
      </c>
      <c r="D29" s="159" t="s">
        <v>49</v>
      </c>
      <c r="E29" s="159" t="s">
        <v>34</v>
      </c>
      <c r="F29" s="159" t="s">
        <v>40</v>
      </c>
      <c r="G29" s="159" t="s">
        <v>52</v>
      </c>
      <c r="H29" s="159" t="s">
        <v>31</v>
      </c>
      <c r="I29" s="159" t="s">
        <v>37</v>
      </c>
      <c r="J29" s="29" t="s">
        <v>155</v>
      </c>
      <c r="K29" s="163">
        <v>156825</v>
      </c>
      <c r="L29" s="163">
        <v>160746</v>
      </c>
      <c r="M29" s="12"/>
      <c r="N29" s="12"/>
      <c r="O29" s="12"/>
    </row>
    <row r="30" spans="1:15" s="13" customFormat="1" ht="15.75" customHeight="1" outlineLevel="2">
      <c r="A30" s="28">
        <v>19</v>
      </c>
      <c r="B30" s="159" t="s">
        <v>33</v>
      </c>
      <c r="C30" s="159" t="s">
        <v>29</v>
      </c>
      <c r="D30" s="159" t="s">
        <v>49</v>
      </c>
      <c r="E30" s="159" t="s">
        <v>49</v>
      </c>
      <c r="F30" s="159" t="s">
        <v>28</v>
      </c>
      <c r="G30" s="159" t="s">
        <v>30</v>
      </c>
      <c r="H30" s="159" t="s">
        <v>31</v>
      </c>
      <c r="I30" s="159" t="s">
        <v>37</v>
      </c>
      <c r="J30" s="29" t="s">
        <v>53</v>
      </c>
      <c r="K30" s="163">
        <f>K33+K31</f>
        <v>860000</v>
      </c>
      <c r="L30" s="163">
        <f>L33+L31</f>
        <v>860000</v>
      </c>
      <c r="M30" s="12"/>
      <c r="N30" s="12"/>
      <c r="O30" s="12"/>
    </row>
    <row r="31" spans="1:15" s="13" customFormat="1" ht="17.25" customHeight="1" outlineLevel="2">
      <c r="A31" s="28">
        <v>20</v>
      </c>
      <c r="B31" s="159" t="s">
        <v>33</v>
      </c>
      <c r="C31" s="159" t="s">
        <v>29</v>
      </c>
      <c r="D31" s="159" t="s">
        <v>49</v>
      </c>
      <c r="E31" s="159" t="s">
        <v>49</v>
      </c>
      <c r="F31" s="159" t="s">
        <v>40</v>
      </c>
      <c r="G31" s="159" t="s">
        <v>30</v>
      </c>
      <c r="H31" s="159" t="s">
        <v>31</v>
      </c>
      <c r="I31" s="159" t="s">
        <v>37</v>
      </c>
      <c r="J31" s="29" t="s">
        <v>156</v>
      </c>
      <c r="K31" s="163">
        <f>K32</f>
        <v>315000</v>
      </c>
      <c r="L31" s="163">
        <f>L32</f>
        <v>315000</v>
      </c>
      <c r="M31" s="12"/>
      <c r="N31" s="12"/>
      <c r="O31" s="12"/>
    </row>
    <row r="32" spans="1:15" s="13" customFormat="1" ht="37.5" customHeight="1" outlineLevel="2">
      <c r="A32" s="28">
        <v>21</v>
      </c>
      <c r="B32" s="159" t="s">
        <v>33</v>
      </c>
      <c r="C32" s="159" t="s">
        <v>29</v>
      </c>
      <c r="D32" s="159" t="s">
        <v>49</v>
      </c>
      <c r="E32" s="159" t="s">
        <v>49</v>
      </c>
      <c r="F32" s="159" t="s">
        <v>54</v>
      </c>
      <c r="G32" s="159" t="s">
        <v>52</v>
      </c>
      <c r="H32" s="159" t="s">
        <v>31</v>
      </c>
      <c r="I32" s="159" t="s">
        <v>37</v>
      </c>
      <c r="J32" s="29" t="s">
        <v>157</v>
      </c>
      <c r="K32" s="163">
        <v>315000</v>
      </c>
      <c r="L32" s="163">
        <v>315000</v>
      </c>
      <c r="M32" s="12"/>
      <c r="N32" s="12"/>
      <c r="O32" s="12"/>
    </row>
    <row r="33" spans="1:15" s="13" customFormat="1" ht="18.75" customHeight="1" outlineLevel="2">
      <c r="A33" s="28">
        <v>22</v>
      </c>
      <c r="B33" s="159" t="s">
        <v>33</v>
      </c>
      <c r="C33" s="159" t="s">
        <v>29</v>
      </c>
      <c r="D33" s="159" t="s">
        <v>49</v>
      </c>
      <c r="E33" s="159" t="s">
        <v>49</v>
      </c>
      <c r="F33" s="159" t="s">
        <v>61</v>
      </c>
      <c r="G33" s="159" t="s">
        <v>30</v>
      </c>
      <c r="H33" s="159" t="s">
        <v>31</v>
      </c>
      <c r="I33" s="159" t="s">
        <v>37</v>
      </c>
      <c r="J33" s="30" t="s">
        <v>158</v>
      </c>
      <c r="K33" s="163">
        <f>K34</f>
        <v>545000</v>
      </c>
      <c r="L33" s="163">
        <f>L34</f>
        <v>545000</v>
      </c>
      <c r="M33" s="12"/>
      <c r="N33" s="12"/>
      <c r="O33" s="12"/>
    </row>
    <row r="34" spans="1:15" s="13" customFormat="1" ht="30.75" customHeight="1" outlineLevel="2">
      <c r="A34" s="28">
        <v>23</v>
      </c>
      <c r="B34" s="159" t="s">
        <v>33</v>
      </c>
      <c r="C34" s="159" t="s">
        <v>29</v>
      </c>
      <c r="D34" s="159" t="s">
        <v>49</v>
      </c>
      <c r="E34" s="159" t="s">
        <v>49</v>
      </c>
      <c r="F34" s="159" t="s">
        <v>159</v>
      </c>
      <c r="G34" s="159" t="s">
        <v>52</v>
      </c>
      <c r="H34" s="159" t="s">
        <v>31</v>
      </c>
      <c r="I34" s="159" t="s">
        <v>37</v>
      </c>
      <c r="J34" s="29" t="s">
        <v>613</v>
      </c>
      <c r="K34" s="163">
        <v>545000</v>
      </c>
      <c r="L34" s="163">
        <v>545000</v>
      </c>
      <c r="M34" s="12"/>
      <c r="N34" s="12"/>
      <c r="O34" s="12"/>
    </row>
    <row r="35" spans="1:15" s="13" customFormat="1" ht="15.75" outlineLevel="1">
      <c r="A35" s="28">
        <v>24</v>
      </c>
      <c r="B35" s="159" t="s">
        <v>131</v>
      </c>
      <c r="C35" s="159" t="s">
        <v>29</v>
      </c>
      <c r="D35" s="159" t="s">
        <v>55</v>
      </c>
      <c r="E35" s="159" t="s">
        <v>30</v>
      </c>
      <c r="F35" s="159" t="s">
        <v>28</v>
      </c>
      <c r="G35" s="159" t="s">
        <v>30</v>
      </c>
      <c r="H35" s="159" t="s">
        <v>31</v>
      </c>
      <c r="I35" s="159" t="s">
        <v>28</v>
      </c>
      <c r="J35" s="29" t="s">
        <v>56</v>
      </c>
      <c r="K35" s="163">
        <f>K36</f>
        <v>2000</v>
      </c>
      <c r="L35" s="163">
        <f>L36</f>
        <v>2000</v>
      </c>
      <c r="M35" s="12"/>
      <c r="N35" s="12"/>
      <c r="O35" s="12"/>
    </row>
    <row r="36" spans="1:12" ht="45.75" customHeight="1" outlineLevel="3">
      <c r="A36" s="28">
        <v>25</v>
      </c>
      <c r="B36" s="159" t="s">
        <v>131</v>
      </c>
      <c r="C36" s="159" t="s">
        <v>29</v>
      </c>
      <c r="D36" s="159" t="s">
        <v>55</v>
      </c>
      <c r="E36" s="159" t="s">
        <v>57</v>
      </c>
      <c r="F36" s="159" t="s">
        <v>28</v>
      </c>
      <c r="G36" s="159" t="s">
        <v>34</v>
      </c>
      <c r="H36" s="159" t="s">
        <v>31</v>
      </c>
      <c r="I36" s="159" t="s">
        <v>37</v>
      </c>
      <c r="J36" s="29" t="s">
        <v>614</v>
      </c>
      <c r="K36" s="163">
        <f>K37</f>
        <v>2000</v>
      </c>
      <c r="L36" s="163">
        <f>L37</f>
        <v>2000</v>
      </c>
    </row>
    <row r="37" spans="1:12" ht="67.5" customHeight="1" outlineLevel="3">
      <c r="A37" s="28">
        <v>26</v>
      </c>
      <c r="B37" s="159" t="s">
        <v>131</v>
      </c>
      <c r="C37" s="159" t="s">
        <v>29</v>
      </c>
      <c r="D37" s="159" t="s">
        <v>55</v>
      </c>
      <c r="E37" s="159" t="s">
        <v>57</v>
      </c>
      <c r="F37" s="159" t="s">
        <v>58</v>
      </c>
      <c r="G37" s="159" t="s">
        <v>34</v>
      </c>
      <c r="H37" s="159" t="s">
        <v>31</v>
      </c>
      <c r="I37" s="159" t="s">
        <v>37</v>
      </c>
      <c r="J37" s="29" t="s">
        <v>615</v>
      </c>
      <c r="K37" s="163">
        <v>2000</v>
      </c>
      <c r="L37" s="163">
        <v>2000</v>
      </c>
    </row>
    <row r="38" spans="1:15" s="13" customFormat="1" ht="47.25" customHeight="1" outlineLevel="1">
      <c r="A38" s="28">
        <v>27</v>
      </c>
      <c r="B38" s="159" t="s">
        <v>28</v>
      </c>
      <c r="C38" s="159" t="s">
        <v>29</v>
      </c>
      <c r="D38" s="159" t="s">
        <v>62</v>
      </c>
      <c r="E38" s="159" t="s">
        <v>30</v>
      </c>
      <c r="F38" s="159" t="s">
        <v>28</v>
      </c>
      <c r="G38" s="159" t="s">
        <v>30</v>
      </c>
      <c r="H38" s="159" t="s">
        <v>31</v>
      </c>
      <c r="I38" s="159" t="s">
        <v>28</v>
      </c>
      <c r="J38" s="29" t="s">
        <v>63</v>
      </c>
      <c r="K38" s="163">
        <f aca="true" t="shared" si="0" ref="K38:L40">K39</f>
        <v>549308</v>
      </c>
      <c r="L38" s="163">
        <f t="shared" si="0"/>
        <v>549308</v>
      </c>
      <c r="M38" s="12"/>
      <c r="N38" s="12"/>
      <c r="O38" s="12"/>
    </row>
    <row r="39" spans="1:15" s="13" customFormat="1" ht="82.5" customHeight="1" outlineLevel="1">
      <c r="A39" s="28">
        <v>28</v>
      </c>
      <c r="B39" s="159" t="s">
        <v>28</v>
      </c>
      <c r="C39" s="159" t="s">
        <v>29</v>
      </c>
      <c r="D39" s="159" t="s">
        <v>62</v>
      </c>
      <c r="E39" s="159" t="s">
        <v>46</v>
      </c>
      <c r="F39" s="159" t="s">
        <v>28</v>
      </c>
      <c r="G39" s="159" t="s">
        <v>30</v>
      </c>
      <c r="H39" s="159" t="s">
        <v>31</v>
      </c>
      <c r="I39" s="159" t="s">
        <v>64</v>
      </c>
      <c r="J39" s="29" t="s">
        <v>286</v>
      </c>
      <c r="K39" s="163">
        <f t="shared" si="0"/>
        <v>549308</v>
      </c>
      <c r="L39" s="163">
        <f t="shared" si="0"/>
        <v>549308</v>
      </c>
      <c r="M39" s="12"/>
      <c r="N39" s="12"/>
      <c r="O39" s="12"/>
    </row>
    <row r="40" spans="1:15" s="13" customFormat="1" ht="57.75" customHeight="1" outlineLevel="1">
      <c r="A40" s="28">
        <v>29</v>
      </c>
      <c r="B40" s="159" t="s">
        <v>131</v>
      </c>
      <c r="C40" s="159" t="s">
        <v>29</v>
      </c>
      <c r="D40" s="159" t="s">
        <v>62</v>
      </c>
      <c r="E40" s="159" t="s">
        <v>46</v>
      </c>
      <c r="F40" s="159" t="s">
        <v>287</v>
      </c>
      <c r="G40" s="159" t="s">
        <v>30</v>
      </c>
      <c r="H40" s="159" t="s">
        <v>31</v>
      </c>
      <c r="I40" s="159" t="s">
        <v>64</v>
      </c>
      <c r="J40" s="29" t="s">
        <v>288</v>
      </c>
      <c r="K40" s="163">
        <f t="shared" si="0"/>
        <v>549308</v>
      </c>
      <c r="L40" s="163">
        <f t="shared" si="0"/>
        <v>549308</v>
      </c>
      <c r="M40" s="12"/>
      <c r="N40" s="12"/>
      <c r="O40" s="12"/>
    </row>
    <row r="41" spans="1:12" ht="40.5" customHeight="1" outlineLevel="4">
      <c r="A41" s="28">
        <v>30</v>
      </c>
      <c r="B41" s="159" t="s">
        <v>131</v>
      </c>
      <c r="C41" s="159" t="s">
        <v>29</v>
      </c>
      <c r="D41" s="159" t="s">
        <v>62</v>
      </c>
      <c r="E41" s="159" t="s">
        <v>46</v>
      </c>
      <c r="F41" s="159" t="s">
        <v>163</v>
      </c>
      <c r="G41" s="159" t="s">
        <v>52</v>
      </c>
      <c r="H41" s="159" t="s">
        <v>31</v>
      </c>
      <c r="I41" s="159" t="s">
        <v>64</v>
      </c>
      <c r="J41" s="29" t="s">
        <v>161</v>
      </c>
      <c r="K41" s="163">
        <v>549308</v>
      </c>
      <c r="L41" s="163">
        <v>549308</v>
      </c>
    </row>
    <row r="42" spans="1:15" s="14" customFormat="1" ht="32.25" customHeight="1">
      <c r="A42" s="28">
        <v>31</v>
      </c>
      <c r="B42" s="159" t="s">
        <v>28</v>
      </c>
      <c r="C42" s="159" t="s">
        <v>29</v>
      </c>
      <c r="D42" s="159" t="s">
        <v>65</v>
      </c>
      <c r="E42" s="159" t="s">
        <v>30</v>
      </c>
      <c r="F42" s="159" t="s">
        <v>28</v>
      </c>
      <c r="G42" s="159" t="s">
        <v>30</v>
      </c>
      <c r="H42" s="159" t="s">
        <v>31</v>
      </c>
      <c r="I42" s="159" t="s">
        <v>28</v>
      </c>
      <c r="J42" s="29" t="s">
        <v>295</v>
      </c>
      <c r="K42" s="164">
        <f aca="true" t="shared" si="1" ref="K42:L44">K43</f>
        <v>160123.75</v>
      </c>
      <c r="L42" s="164">
        <f t="shared" si="1"/>
        <v>206110.62</v>
      </c>
      <c r="M42" s="10"/>
      <c r="N42" s="10"/>
      <c r="O42" s="10"/>
    </row>
    <row r="43" spans="1:15" s="14" customFormat="1" ht="30" customHeight="1">
      <c r="A43" s="28">
        <v>32</v>
      </c>
      <c r="B43" s="159" t="s">
        <v>131</v>
      </c>
      <c r="C43" s="159" t="s">
        <v>29</v>
      </c>
      <c r="D43" s="159" t="s">
        <v>65</v>
      </c>
      <c r="E43" s="159" t="s">
        <v>36</v>
      </c>
      <c r="F43" s="159" t="s">
        <v>28</v>
      </c>
      <c r="G43" s="159" t="s">
        <v>30</v>
      </c>
      <c r="H43" s="159" t="s">
        <v>31</v>
      </c>
      <c r="I43" s="159" t="s">
        <v>143</v>
      </c>
      <c r="J43" s="29" t="s">
        <v>616</v>
      </c>
      <c r="K43" s="164">
        <f t="shared" si="1"/>
        <v>160123.75</v>
      </c>
      <c r="L43" s="164">
        <f t="shared" si="1"/>
        <v>206110.62</v>
      </c>
      <c r="M43" s="10"/>
      <c r="N43" s="10"/>
      <c r="O43" s="10"/>
    </row>
    <row r="44" spans="1:15" s="14" customFormat="1" ht="33.75" customHeight="1">
      <c r="A44" s="28">
        <v>33</v>
      </c>
      <c r="B44" s="159" t="s">
        <v>131</v>
      </c>
      <c r="C44" s="159" t="s">
        <v>29</v>
      </c>
      <c r="D44" s="159" t="s">
        <v>65</v>
      </c>
      <c r="E44" s="159" t="s">
        <v>36</v>
      </c>
      <c r="F44" s="159" t="s">
        <v>144</v>
      </c>
      <c r="G44" s="159" t="s">
        <v>30</v>
      </c>
      <c r="H44" s="159" t="s">
        <v>31</v>
      </c>
      <c r="I44" s="159" t="s">
        <v>143</v>
      </c>
      <c r="J44" s="29" t="s">
        <v>296</v>
      </c>
      <c r="K44" s="164">
        <f t="shared" si="1"/>
        <v>160123.75</v>
      </c>
      <c r="L44" s="164">
        <f t="shared" si="1"/>
        <v>206110.62</v>
      </c>
      <c r="M44" s="10"/>
      <c r="N44" s="10"/>
      <c r="O44" s="10"/>
    </row>
    <row r="45" spans="1:15" s="14" customFormat="1" ht="39.75" customHeight="1">
      <c r="A45" s="28">
        <v>34</v>
      </c>
      <c r="B45" s="159" t="s">
        <v>131</v>
      </c>
      <c r="C45" s="159" t="s">
        <v>29</v>
      </c>
      <c r="D45" s="159" t="s">
        <v>65</v>
      </c>
      <c r="E45" s="159" t="s">
        <v>36</v>
      </c>
      <c r="F45" s="159" t="s">
        <v>145</v>
      </c>
      <c r="G45" s="159" t="s">
        <v>52</v>
      </c>
      <c r="H45" s="159" t="s">
        <v>31</v>
      </c>
      <c r="I45" s="159" t="s">
        <v>143</v>
      </c>
      <c r="J45" s="29" t="s">
        <v>297</v>
      </c>
      <c r="K45" s="32">
        <v>160123.75</v>
      </c>
      <c r="L45" s="163">
        <v>206110.62</v>
      </c>
      <c r="M45" s="10"/>
      <c r="N45" s="10"/>
      <c r="O45" s="10"/>
    </row>
    <row r="46" spans="1:15" s="13" customFormat="1" ht="28.5" customHeight="1" outlineLevel="1">
      <c r="A46" s="28">
        <v>35</v>
      </c>
      <c r="B46" s="159" t="s">
        <v>28</v>
      </c>
      <c r="C46" s="159" t="s">
        <v>4</v>
      </c>
      <c r="D46" s="159" t="s">
        <v>30</v>
      </c>
      <c r="E46" s="159" t="s">
        <v>30</v>
      </c>
      <c r="F46" s="159" t="s">
        <v>28</v>
      </c>
      <c r="G46" s="159" t="s">
        <v>30</v>
      </c>
      <c r="H46" s="159" t="s">
        <v>31</v>
      </c>
      <c r="I46" s="159" t="s">
        <v>28</v>
      </c>
      <c r="J46" s="29" t="s">
        <v>68</v>
      </c>
      <c r="K46" s="162">
        <f>K47</f>
        <v>5048651.029999999</v>
      </c>
      <c r="L46" s="162">
        <f>L47</f>
        <v>4762806.69</v>
      </c>
      <c r="M46" s="12"/>
      <c r="N46" s="12"/>
      <c r="O46" s="12"/>
    </row>
    <row r="47" spans="1:12" ht="33.75" customHeight="1" outlineLevel="3">
      <c r="A47" s="28">
        <v>36</v>
      </c>
      <c r="B47" s="159" t="s">
        <v>131</v>
      </c>
      <c r="C47" s="159" t="s">
        <v>4</v>
      </c>
      <c r="D47" s="159" t="s">
        <v>36</v>
      </c>
      <c r="E47" s="159" t="s">
        <v>30</v>
      </c>
      <c r="F47" s="159" t="s">
        <v>28</v>
      </c>
      <c r="G47" s="159" t="s">
        <v>30</v>
      </c>
      <c r="H47" s="159" t="s">
        <v>31</v>
      </c>
      <c r="I47" s="159" t="s">
        <v>28</v>
      </c>
      <c r="J47" s="29" t="s">
        <v>69</v>
      </c>
      <c r="K47" s="163">
        <f>K48+K57+K51</f>
        <v>5048651.029999999</v>
      </c>
      <c r="L47" s="163">
        <f>L48+L57+L51</f>
        <v>4762806.69</v>
      </c>
    </row>
    <row r="48" spans="1:12" ht="36" customHeight="1" outlineLevel="3">
      <c r="A48" s="28">
        <v>37</v>
      </c>
      <c r="B48" s="159" t="s">
        <v>131</v>
      </c>
      <c r="C48" s="159" t="s">
        <v>4</v>
      </c>
      <c r="D48" s="159" t="s">
        <v>36</v>
      </c>
      <c r="E48" s="159" t="s">
        <v>52</v>
      </c>
      <c r="F48" s="159" t="s">
        <v>28</v>
      </c>
      <c r="G48" s="159" t="s">
        <v>30</v>
      </c>
      <c r="H48" s="159" t="s">
        <v>31</v>
      </c>
      <c r="I48" s="159" t="s">
        <v>70</v>
      </c>
      <c r="J48" s="29" t="s">
        <v>358</v>
      </c>
      <c r="K48" s="163">
        <f>K49</f>
        <v>1572659.15</v>
      </c>
      <c r="L48" s="163">
        <f>L49</f>
        <v>1543209.5</v>
      </c>
    </row>
    <row r="49" spans="1:12" ht="16.5" customHeight="1" outlineLevel="3">
      <c r="A49" s="28">
        <v>38</v>
      </c>
      <c r="B49" s="159" t="s">
        <v>131</v>
      </c>
      <c r="C49" s="159" t="s">
        <v>4</v>
      </c>
      <c r="D49" s="159" t="s">
        <v>36</v>
      </c>
      <c r="E49" s="159" t="s">
        <v>118</v>
      </c>
      <c r="F49" s="159" t="s">
        <v>71</v>
      </c>
      <c r="G49" s="159" t="s">
        <v>30</v>
      </c>
      <c r="H49" s="159" t="s">
        <v>31</v>
      </c>
      <c r="I49" s="159" t="s">
        <v>70</v>
      </c>
      <c r="J49" s="29" t="s">
        <v>72</v>
      </c>
      <c r="K49" s="163">
        <f>K50</f>
        <v>1572659.15</v>
      </c>
      <c r="L49" s="163">
        <f>L50</f>
        <v>1543209.5</v>
      </c>
    </row>
    <row r="50" spans="1:12" ht="33.75" customHeight="1" outlineLevel="3">
      <c r="A50" s="28">
        <v>39</v>
      </c>
      <c r="B50" s="159" t="s">
        <v>131</v>
      </c>
      <c r="C50" s="159" t="s">
        <v>4</v>
      </c>
      <c r="D50" s="159" t="s">
        <v>36</v>
      </c>
      <c r="E50" s="159" t="s">
        <v>118</v>
      </c>
      <c r="F50" s="159" t="s">
        <v>71</v>
      </c>
      <c r="G50" s="159" t="s">
        <v>52</v>
      </c>
      <c r="H50" s="159" t="s">
        <v>31</v>
      </c>
      <c r="I50" s="159" t="s">
        <v>70</v>
      </c>
      <c r="J50" s="29" t="s">
        <v>282</v>
      </c>
      <c r="K50" s="163">
        <v>1572659.15</v>
      </c>
      <c r="L50" s="163">
        <v>1543209.5</v>
      </c>
    </row>
    <row r="51" spans="1:12" ht="33.75" customHeight="1" outlineLevel="3">
      <c r="A51" s="28">
        <v>40</v>
      </c>
      <c r="B51" s="159" t="s">
        <v>131</v>
      </c>
      <c r="C51" s="159" t="s">
        <v>4</v>
      </c>
      <c r="D51" s="159" t="s">
        <v>36</v>
      </c>
      <c r="E51" s="159" t="s">
        <v>261</v>
      </c>
      <c r="F51" s="159" t="s">
        <v>28</v>
      </c>
      <c r="G51" s="159" t="s">
        <v>30</v>
      </c>
      <c r="H51" s="159" t="s">
        <v>31</v>
      </c>
      <c r="I51" s="159" t="s">
        <v>70</v>
      </c>
      <c r="J51" s="29" t="s">
        <v>617</v>
      </c>
      <c r="K51" s="163">
        <f>K52+K54</f>
        <v>114966.77</v>
      </c>
      <c r="L51" s="163">
        <f>L52+L54</f>
        <v>119774.32</v>
      </c>
    </row>
    <row r="52" spans="1:12" ht="42.75" customHeight="1" outlineLevel="3">
      <c r="A52" s="28">
        <v>41</v>
      </c>
      <c r="B52" s="159" t="s">
        <v>131</v>
      </c>
      <c r="C52" s="159" t="s">
        <v>4</v>
      </c>
      <c r="D52" s="159" t="s">
        <v>36</v>
      </c>
      <c r="E52" s="159" t="s">
        <v>181</v>
      </c>
      <c r="F52" s="159" t="s">
        <v>335</v>
      </c>
      <c r="G52" s="159" t="s">
        <v>30</v>
      </c>
      <c r="H52" s="159" t="s">
        <v>31</v>
      </c>
      <c r="I52" s="159" t="s">
        <v>70</v>
      </c>
      <c r="J52" s="29" t="s">
        <v>73</v>
      </c>
      <c r="K52" s="163">
        <f>K53</f>
        <v>110369.81</v>
      </c>
      <c r="L52" s="163">
        <f>L53</f>
        <v>115177.36</v>
      </c>
    </row>
    <row r="53" spans="1:12" ht="48.75" customHeight="1" outlineLevel="3">
      <c r="A53" s="28">
        <v>42</v>
      </c>
      <c r="B53" s="159" t="s">
        <v>131</v>
      </c>
      <c r="C53" s="159" t="s">
        <v>4</v>
      </c>
      <c r="D53" s="159" t="s">
        <v>36</v>
      </c>
      <c r="E53" s="159" t="s">
        <v>181</v>
      </c>
      <c r="F53" s="159" t="s">
        <v>335</v>
      </c>
      <c r="G53" s="159" t="s">
        <v>52</v>
      </c>
      <c r="H53" s="159" t="s">
        <v>31</v>
      </c>
      <c r="I53" s="159" t="s">
        <v>70</v>
      </c>
      <c r="J53" s="29" t="s">
        <v>298</v>
      </c>
      <c r="K53" s="163">
        <v>110369.81</v>
      </c>
      <c r="L53" s="163">
        <v>115177.36</v>
      </c>
    </row>
    <row r="54" spans="1:12" ht="36.75" customHeight="1" outlineLevel="3">
      <c r="A54" s="28">
        <v>43</v>
      </c>
      <c r="B54" s="159" t="s">
        <v>131</v>
      </c>
      <c r="C54" s="159" t="s">
        <v>4</v>
      </c>
      <c r="D54" s="159" t="s">
        <v>36</v>
      </c>
      <c r="E54" s="159" t="s">
        <v>261</v>
      </c>
      <c r="F54" s="159" t="s">
        <v>164</v>
      </c>
      <c r="G54" s="159" t="s">
        <v>30</v>
      </c>
      <c r="H54" s="159" t="s">
        <v>31</v>
      </c>
      <c r="I54" s="159" t="s">
        <v>70</v>
      </c>
      <c r="J54" s="29" t="s">
        <v>165</v>
      </c>
      <c r="K54" s="162">
        <f>K55</f>
        <v>4596.96</v>
      </c>
      <c r="L54" s="162">
        <f>L55</f>
        <v>4596.96</v>
      </c>
    </row>
    <row r="55" spans="1:12" ht="43.5" customHeight="1" outlineLevel="3">
      <c r="A55" s="28">
        <v>44</v>
      </c>
      <c r="B55" s="159" t="s">
        <v>131</v>
      </c>
      <c r="C55" s="159" t="s">
        <v>4</v>
      </c>
      <c r="D55" s="159" t="s">
        <v>36</v>
      </c>
      <c r="E55" s="159" t="s">
        <v>261</v>
      </c>
      <c r="F55" s="159" t="s">
        <v>164</v>
      </c>
      <c r="G55" s="159" t="s">
        <v>52</v>
      </c>
      <c r="H55" s="159" t="s">
        <v>31</v>
      </c>
      <c r="I55" s="159" t="s">
        <v>70</v>
      </c>
      <c r="J55" s="29" t="s">
        <v>166</v>
      </c>
      <c r="K55" s="162">
        <f>K56</f>
        <v>4596.96</v>
      </c>
      <c r="L55" s="162">
        <f>L56</f>
        <v>4596.96</v>
      </c>
    </row>
    <row r="56" spans="1:12" ht="67.5" customHeight="1" outlineLevel="3">
      <c r="A56" s="28">
        <v>45</v>
      </c>
      <c r="B56" s="159" t="s">
        <v>131</v>
      </c>
      <c r="C56" s="159" t="s">
        <v>4</v>
      </c>
      <c r="D56" s="159" t="s">
        <v>36</v>
      </c>
      <c r="E56" s="159" t="s">
        <v>261</v>
      </c>
      <c r="F56" s="159" t="s">
        <v>164</v>
      </c>
      <c r="G56" s="159" t="s">
        <v>52</v>
      </c>
      <c r="H56" s="159" t="s">
        <v>167</v>
      </c>
      <c r="I56" s="159" t="s">
        <v>70</v>
      </c>
      <c r="J56" s="29" t="s">
        <v>162</v>
      </c>
      <c r="K56" s="162">
        <v>4596.96</v>
      </c>
      <c r="L56" s="162">
        <v>4596.96</v>
      </c>
    </row>
    <row r="57" spans="1:12" ht="15" customHeight="1" outlineLevel="3">
      <c r="A57" s="28">
        <v>46</v>
      </c>
      <c r="B57" s="159" t="s">
        <v>131</v>
      </c>
      <c r="C57" s="159" t="s">
        <v>4</v>
      </c>
      <c r="D57" s="159" t="s">
        <v>36</v>
      </c>
      <c r="E57" s="159" t="s">
        <v>188</v>
      </c>
      <c r="F57" s="159" t="s">
        <v>28</v>
      </c>
      <c r="G57" s="159" t="s">
        <v>30</v>
      </c>
      <c r="H57" s="159" t="s">
        <v>31</v>
      </c>
      <c r="I57" s="159" t="s">
        <v>70</v>
      </c>
      <c r="J57" s="29" t="s">
        <v>74</v>
      </c>
      <c r="K57" s="162">
        <f>K58</f>
        <v>3361025.11</v>
      </c>
      <c r="L57" s="162">
        <f>L58</f>
        <v>3099822.87</v>
      </c>
    </row>
    <row r="58" spans="1:12" ht="20.25" customHeight="1" outlineLevel="3">
      <c r="A58" s="28">
        <v>47</v>
      </c>
      <c r="B58" s="159" t="s">
        <v>131</v>
      </c>
      <c r="C58" s="159" t="s">
        <v>4</v>
      </c>
      <c r="D58" s="159" t="s">
        <v>36</v>
      </c>
      <c r="E58" s="159" t="s">
        <v>199</v>
      </c>
      <c r="F58" s="159" t="s">
        <v>75</v>
      </c>
      <c r="G58" s="159" t="s">
        <v>30</v>
      </c>
      <c r="H58" s="159" t="s">
        <v>31</v>
      </c>
      <c r="I58" s="159" t="s">
        <v>70</v>
      </c>
      <c r="J58" s="29" t="s">
        <v>290</v>
      </c>
      <c r="K58" s="162">
        <f>K59</f>
        <v>3361025.11</v>
      </c>
      <c r="L58" s="162">
        <f>L59</f>
        <v>3099822.87</v>
      </c>
    </row>
    <row r="59" spans="1:12" ht="40.5" customHeight="1" outlineLevel="3">
      <c r="A59" s="28">
        <v>48</v>
      </c>
      <c r="B59" s="159" t="s">
        <v>131</v>
      </c>
      <c r="C59" s="159" t="s">
        <v>4</v>
      </c>
      <c r="D59" s="159" t="s">
        <v>36</v>
      </c>
      <c r="E59" s="159" t="s">
        <v>199</v>
      </c>
      <c r="F59" s="159" t="s">
        <v>75</v>
      </c>
      <c r="G59" s="159" t="s">
        <v>52</v>
      </c>
      <c r="H59" s="159" t="s">
        <v>31</v>
      </c>
      <c r="I59" s="159" t="s">
        <v>70</v>
      </c>
      <c r="J59" s="29" t="s">
        <v>618</v>
      </c>
      <c r="K59" s="162">
        <v>3361025.11</v>
      </c>
      <c r="L59" s="162">
        <v>3099822.87</v>
      </c>
    </row>
    <row r="60" spans="1:12" ht="15.75">
      <c r="A60" s="28"/>
      <c r="B60" s="159"/>
      <c r="C60" s="159"/>
      <c r="D60" s="159"/>
      <c r="E60" s="159"/>
      <c r="F60" s="159"/>
      <c r="G60" s="159"/>
      <c r="H60" s="159"/>
      <c r="I60" s="159"/>
      <c r="J60" s="29" t="s">
        <v>76</v>
      </c>
      <c r="K60" s="162">
        <f>K12+K46</f>
        <v>7543285.779999999</v>
      </c>
      <c r="L60" s="162">
        <f>L12+L46</f>
        <v>7319807.3100000005</v>
      </c>
    </row>
    <row r="61" spans="1:12" ht="15.75">
      <c r="A61" s="15"/>
      <c r="L61" s="165"/>
    </row>
    <row r="62" spans="1:12" ht="15.75">
      <c r="A62" s="15"/>
      <c r="L62" s="165"/>
    </row>
    <row r="63" spans="1:12" ht="15.75">
      <c r="A63" s="15"/>
      <c r="C63" s="151" t="s">
        <v>77</v>
      </c>
      <c r="L63" s="165"/>
    </row>
    <row r="64" ht="15.75">
      <c r="L64" s="165"/>
    </row>
    <row r="65" ht="15.75">
      <c r="L65" s="165"/>
    </row>
    <row r="66" ht="15.75">
      <c r="L66" s="165"/>
    </row>
    <row r="67" ht="15.75">
      <c r="L67" s="165"/>
    </row>
    <row r="68" ht="15.75">
      <c r="L68" s="165"/>
    </row>
    <row r="69" ht="15.75">
      <c r="L69" s="165"/>
    </row>
    <row r="70" ht="15.75">
      <c r="L70" s="165"/>
    </row>
    <row r="71" ht="15.75">
      <c r="L71" s="165"/>
    </row>
    <row r="72" ht="15.75">
      <c r="L72" s="165"/>
    </row>
    <row r="73" ht="15.75">
      <c r="L73" s="165"/>
    </row>
    <row r="74" ht="15.75">
      <c r="L74" s="165"/>
    </row>
    <row r="75" ht="15.75">
      <c r="L75" s="165"/>
    </row>
    <row r="76" ht="15.75">
      <c r="L76" s="165"/>
    </row>
    <row r="77" ht="15.75">
      <c r="L77" s="165"/>
    </row>
    <row r="78" ht="15.75">
      <c r="L78" s="165"/>
    </row>
    <row r="79" ht="15.75">
      <c r="L79" s="165"/>
    </row>
    <row r="80" ht="15.75">
      <c r="L80" s="165"/>
    </row>
    <row r="81" ht="15.75">
      <c r="L81" s="165"/>
    </row>
    <row r="82" ht="15.75">
      <c r="L82" s="165"/>
    </row>
    <row r="83" ht="15.75">
      <c r="L83" s="165"/>
    </row>
    <row r="84" ht="15.75">
      <c r="L84" s="165"/>
    </row>
    <row r="85" ht="15.75">
      <c r="L85" s="165"/>
    </row>
    <row r="86" ht="15.75">
      <c r="L86" s="165"/>
    </row>
    <row r="87" ht="15.75">
      <c r="L87" s="165"/>
    </row>
    <row r="88" ht="15.75">
      <c r="L88" s="165"/>
    </row>
    <row r="89" ht="15.75">
      <c r="L89" s="165"/>
    </row>
    <row r="90" ht="15.75">
      <c r="L90" s="165"/>
    </row>
    <row r="91" ht="15.75">
      <c r="L91" s="165"/>
    </row>
    <row r="92" ht="15.75">
      <c r="L92" s="165"/>
    </row>
    <row r="93" ht="15.75">
      <c r="L93" s="165"/>
    </row>
    <row r="94" ht="15.75">
      <c r="L94" s="165"/>
    </row>
    <row r="95" ht="15.75">
      <c r="L95" s="165"/>
    </row>
    <row r="96" ht="15.75">
      <c r="L96" s="165"/>
    </row>
    <row r="97" ht="15.75">
      <c r="L97" s="165"/>
    </row>
    <row r="98" ht="15.75">
      <c r="L98" s="165"/>
    </row>
    <row r="99" ht="15.75">
      <c r="L99" s="165"/>
    </row>
    <row r="100" ht="15.75">
      <c r="L100" s="165"/>
    </row>
    <row r="101" ht="15.75">
      <c r="L101" s="165"/>
    </row>
    <row r="102" ht="15.75">
      <c r="L102" s="165"/>
    </row>
    <row r="103" ht="15.75">
      <c r="L103" s="165"/>
    </row>
    <row r="104" ht="15.75">
      <c r="L104" s="165"/>
    </row>
    <row r="105" ht="15.75">
      <c r="L105" s="165"/>
    </row>
    <row r="106" ht="15.75">
      <c r="L106" s="165"/>
    </row>
    <row r="107" ht="15.75">
      <c r="L107" s="165"/>
    </row>
    <row r="108" ht="15.75">
      <c r="L108" s="165"/>
    </row>
    <row r="109" ht="15.75">
      <c r="L109" s="165"/>
    </row>
    <row r="110" ht="15.75">
      <c r="L110" s="165"/>
    </row>
    <row r="111" ht="15.75">
      <c r="L111" s="165"/>
    </row>
    <row r="112" ht="15.75">
      <c r="L112" s="165"/>
    </row>
    <row r="113" ht="15.75">
      <c r="L113" s="165"/>
    </row>
    <row r="114" ht="15.75">
      <c r="L114" s="165"/>
    </row>
    <row r="115" ht="15.75">
      <c r="L115" s="165"/>
    </row>
    <row r="116" ht="15.75">
      <c r="L116" s="165"/>
    </row>
    <row r="117" ht="15.75">
      <c r="L117" s="165"/>
    </row>
    <row r="118" ht="15.75">
      <c r="L118" s="165"/>
    </row>
    <row r="119" ht="15.75">
      <c r="L119" s="165"/>
    </row>
    <row r="120" ht="15.75">
      <c r="L120" s="165"/>
    </row>
    <row r="121" ht="15.75">
      <c r="L121" s="165"/>
    </row>
    <row r="122" ht="15.75">
      <c r="L122" s="165"/>
    </row>
    <row r="123" ht="15.75">
      <c r="L123" s="165"/>
    </row>
    <row r="124" ht="15.75">
      <c r="L124" s="165"/>
    </row>
    <row r="125" ht="15.75">
      <c r="L125" s="165"/>
    </row>
    <row r="126" ht="15.75">
      <c r="L126" s="165"/>
    </row>
    <row r="127" ht="15.75">
      <c r="L127" s="165"/>
    </row>
    <row r="128" ht="15.75">
      <c r="L128" s="165"/>
    </row>
    <row r="129" ht="15.75">
      <c r="L129" s="165"/>
    </row>
    <row r="130" ht="15.75">
      <c r="L130" s="165"/>
    </row>
    <row r="131" ht="15.75">
      <c r="L131" s="165"/>
    </row>
    <row r="132" ht="15.75">
      <c r="L132" s="165"/>
    </row>
    <row r="133" ht="15.75">
      <c r="L133" s="165"/>
    </row>
    <row r="134" ht="15.75">
      <c r="L134" s="165"/>
    </row>
    <row r="135" ht="15.75">
      <c r="L135" s="165"/>
    </row>
    <row r="136" ht="15.75">
      <c r="L136" s="165"/>
    </row>
    <row r="137" ht="15.75">
      <c r="L137" s="165"/>
    </row>
    <row r="138" ht="15.75">
      <c r="L138" s="165"/>
    </row>
    <row r="139" ht="15.75">
      <c r="L139" s="165"/>
    </row>
    <row r="140" ht="15.75">
      <c r="L140" s="165"/>
    </row>
    <row r="141" ht="15.75">
      <c r="L141" s="165"/>
    </row>
    <row r="142" ht="15.75">
      <c r="L142" s="165"/>
    </row>
    <row r="143" ht="15.75">
      <c r="L143" s="165"/>
    </row>
    <row r="144" ht="15.75">
      <c r="L144" s="165"/>
    </row>
    <row r="145" ht="15.75">
      <c r="L145" s="165"/>
    </row>
    <row r="146" ht="15.75">
      <c r="L146" s="165"/>
    </row>
    <row r="147" ht="15.75">
      <c r="L147" s="165"/>
    </row>
    <row r="148" ht="15.75">
      <c r="L148" s="165"/>
    </row>
    <row r="149" ht="15.75">
      <c r="L149" s="165"/>
    </row>
    <row r="150" ht="15.75">
      <c r="L150" s="165"/>
    </row>
    <row r="151" ht="15.75">
      <c r="L151" s="165"/>
    </row>
    <row r="152" ht="15.75">
      <c r="L152" s="165"/>
    </row>
    <row r="153" ht="15.75">
      <c r="L153" s="165"/>
    </row>
    <row r="154" ht="15.75">
      <c r="L154" s="165"/>
    </row>
    <row r="155" ht="15.75">
      <c r="L155" s="165"/>
    </row>
    <row r="156" ht="15.75">
      <c r="L156" s="165"/>
    </row>
    <row r="157" ht="15.75">
      <c r="L157" s="165"/>
    </row>
    <row r="158" ht="15.75">
      <c r="L158" s="165"/>
    </row>
    <row r="159" ht="15.75">
      <c r="L159" s="165"/>
    </row>
    <row r="160" ht="15.75">
      <c r="L160" s="165"/>
    </row>
    <row r="161" ht="15.75">
      <c r="L161" s="165"/>
    </row>
    <row r="162" ht="15.75">
      <c r="L162" s="165"/>
    </row>
    <row r="163" ht="15.75">
      <c r="L163" s="165"/>
    </row>
    <row r="164" ht="15.75">
      <c r="L164" s="165"/>
    </row>
    <row r="165" ht="15.75">
      <c r="L165" s="165"/>
    </row>
    <row r="166" ht="15.75">
      <c r="L166" s="165"/>
    </row>
    <row r="167" ht="15.75">
      <c r="L167" s="165"/>
    </row>
    <row r="168" ht="15.75">
      <c r="L168" s="165"/>
    </row>
    <row r="169" ht="15.75">
      <c r="L169" s="165"/>
    </row>
    <row r="170" ht="15.75">
      <c r="L170" s="165"/>
    </row>
    <row r="171" ht="15.75">
      <c r="L171" s="165"/>
    </row>
    <row r="172" ht="15.75">
      <c r="L172" s="165"/>
    </row>
    <row r="173" ht="15.75">
      <c r="L173" s="165"/>
    </row>
    <row r="174" ht="15.75">
      <c r="L174" s="165"/>
    </row>
    <row r="175" ht="15.75">
      <c r="L175" s="165"/>
    </row>
    <row r="176" ht="15.75">
      <c r="L176" s="165"/>
    </row>
    <row r="177" ht="15.75">
      <c r="L177" s="165"/>
    </row>
    <row r="178" ht="15.75">
      <c r="L178" s="165"/>
    </row>
    <row r="179" ht="15.75">
      <c r="L179" s="165"/>
    </row>
    <row r="180" ht="15.75">
      <c r="L180" s="165"/>
    </row>
    <row r="181" ht="15.75">
      <c r="L181" s="165"/>
    </row>
    <row r="182" ht="15.75">
      <c r="L182" s="165"/>
    </row>
    <row r="183" ht="15.75">
      <c r="L183" s="165"/>
    </row>
    <row r="184" ht="15.75">
      <c r="L184" s="165"/>
    </row>
    <row r="185" ht="15.75">
      <c r="L185" s="165"/>
    </row>
    <row r="186" ht="15.75">
      <c r="L186" s="165"/>
    </row>
    <row r="187" ht="15.75">
      <c r="L187" s="165"/>
    </row>
    <row r="188" ht="15.75">
      <c r="L188" s="165"/>
    </row>
    <row r="189" ht="15.75">
      <c r="L189" s="165"/>
    </row>
    <row r="190" ht="15.75">
      <c r="L190" s="165"/>
    </row>
    <row r="191" ht="15.75">
      <c r="L191" s="165"/>
    </row>
    <row r="192" ht="15.75">
      <c r="L192" s="165"/>
    </row>
    <row r="193" ht="15.75">
      <c r="L193" s="165"/>
    </row>
    <row r="194" ht="15.75">
      <c r="L194" s="165"/>
    </row>
    <row r="195" ht="15.75">
      <c r="L195" s="165"/>
    </row>
    <row r="196" ht="15.75">
      <c r="L196" s="165"/>
    </row>
    <row r="197" ht="15.75">
      <c r="L197" s="165"/>
    </row>
    <row r="198" ht="15.75">
      <c r="L198" s="165"/>
    </row>
    <row r="199" ht="15.75">
      <c r="L199" s="165"/>
    </row>
    <row r="200" ht="15.75">
      <c r="L200" s="165"/>
    </row>
    <row r="201" ht="15.75">
      <c r="L201" s="165"/>
    </row>
    <row r="202" ht="15.75">
      <c r="L202" s="165"/>
    </row>
    <row r="203" ht="15.75">
      <c r="L203" s="165"/>
    </row>
    <row r="204" ht="15.75">
      <c r="L204" s="165"/>
    </row>
    <row r="205" ht="15.75">
      <c r="L205" s="165"/>
    </row>
    <row r="206" ht="15.75">
      <c r="L206" s="165"/>
    </row>
    <row r="207" ht="15.75">
      <c r="L207" s="165"/>
    </row>
    <row r="208" ht="15.75">
      <c r="L208" s="165"/>
    </row>
    <row r="209" ht="15.75">
      <c r="L209" s="165"/>
    </row>
    <row r="210" ht="15.75">
      <c r="L210" s="165"/>
    </row>
    <row r="211" ht="15.75">
      <c r="L211" s="165"/>
    </row>
    <row r="212" ht="15.75">
      <c r="L212" s="165"/>
    </row>
    <row r="213" ht="15.75">
      <c r="L213" s="165"/>
    </row>
    <row r="214" ht="15.75">
      <c r="L214" s="165"/>
    </row>
    <row r="215" ht="15.75">
      <c r="L215" s="165"/>
    </row>
    <row r="216" ht="15.75">
      <c r="L216" s="165"/>
    </row>
    <row r="217" ht="15.75">
      <c r="L217" s="165"/>
    </row>
    <row r="218" ht="15.75">
      <c r="L218" s="165"/>
    </row>
    <row r="219" ht="15.75">
      <c r="L219" s="165"/>
    </row>
    <row r="220" ht="15.75">
      <c r="L220" s="165"/>
    </row>
    <row r="221" ht="15.75">
      <c r="L221" s="165"/>
    </row>
    <row r="222" ht="15.75">
      <c r="L222" s="165"/>
    </row>
    <row r="223" ht="15.75">
      <c r="L223" s="165"/>
    </row>
    <row r="224" ht="15.75">
      <c r="L224" s="165"/>
    </row>
    <row r="225" ht="15.75">
      <c r="L225" s="165"/>
    </row>
    <row r="226" ht="15.75">
      <c r="L226" s="165"/>
    </row>
    <row r="227" ht="15.75">
      <c r="L227" s="165"/>
    </row>
    <row r="228" ht="15.75">
      <c r="L228" s="165"/>
    </row>
    <row r="229" ht="15.75">
      <c r="L229" s="165"/>
    </row>
    <row r="230" ht="15.75">
      <c r="L230" s="165"/>
    </row>
    <row r="231" ht="15.75">
      <c r="L231" s="165"/>
    </row>
    <row r="232" ht="15.75">
      <c r="L232" s="165"/>
    </row>
    <row r="233" ht="15.75">
      <c r="L233" s="165"/>
    </row>
    <row r="234" ht="15.75">
      <c r="L234" s="165"/>
    </row>
    <row r="235" ht="15.75">
      <c r="L235" s="165"/>
    </row>
    <row r="236" ht="15.75">
      <c r="L236" s="165"/>
    </row>
    <row r="237" ht="15.75">
      <c r="L237" s="165"/>
    </row>
    <row r="238" ht="15.75">
      <c r="L238" s="165"/>
    </row>
    <row r="239" ht="15.75">
      <c r="L239" s="165"/>
    </row>
    <row r="240" ht="15.75">
      <c r="L240" s="165"/>
    </row>
    <row r="241" ht="15.75">
      <c r="L241" s="165"/>
    </row>
    <row r="242" ht="15.75">
      <c r="L242" s="165"/>
    </row>
    <row r="243" ht="15.75">
      <c r="L243" s="165"/>
    </row>
    <row r="244" ht="15.75">
      <c r="L244" s="165"/>
    </row>
    <row r="245" ht="15.75">
      <c r="L245" s="165"/>
    </row>
    <row r="246" ht="15.75">
      <c r="L246" s="165"/>
    </row>
    <row r="247" ht="15.75">
      <c r="L247" s="165"/>
    </row>
    <row r="248" ht="15.75">
      <c r="L248" s="165"/>
    </row>
    <row r="249" ht="15.75">
      <c r="L249" s="165"/>
    </row>
    <row r="250" ht="15.75">
      <c r="L250" s="165"/>
    </row>
    <row r="251" ht="15.75">
      <c r="L251" s="165"/>
    </row>
    <row r="252" ht="15.75">
      <c r="L252" s="165"/>
    </row>
    <row r="253" ht="15.75">
      <c r="L253" s="165"/>
    </row>
    <row r="254" ht="15.75">
      <c r="L254" s="165"/>
    </row>
    <row r="255" ht="15.75">
      <c r="L255" s="165"/>
    </row>
    <row r="256" ht="15.75">
      <c r="L256" s="165"/>
    </row>
    <row r="257" ht="15.75">
      <c r="L257" s="165"/>
    </row>
    <row r="258" ht="15.75">
      <c r="L258" s="165"/>
    </row>
    <row r="259" ht="15.75">
      <c r="L259" s="165"/>
    </row>
    <row r="260" ht="15.75">
      <c r="L260" s="165"/>
    </row>
    <row r="261" ht="15.75">
      <c r="L261" s="165"/>
    </row>
    <row r="262" ht="15.75">
      <c r="L262" s="165"/>
    </row>
    <row r="263" ht="15.75">
      <c r="L263" s="165"/>
    </row>
    <row r="264" ht="15.75">
      <c r="L264" s="165"/>
    </row>
    <row r="265" ht="15.75">
      <c r="L265" s="165"/>
    </row>
    <row r="266" ht="15.75">
      <c r="L266" s="165"/>
    </row>
    <row r="267" ht="15.75">
      <c r="L267" s="165"/>
    </row>
    <row r="268" ht="15.75">
      <c r="L268" s="165"/>
    </row>
    <row r="269" ht="15.75">
      <c r="L269" s="165"/>
    </row>
    <row r="270" ht="15.75">
      <c r="L270" s="165"/>
    </row>
    <row r="271" ht="15.75">
      <c r="L271" s="165"/>
    </row>
    <row r="272" ht="15.75">
      <c r="L272" s="165"/>
    </row>
    <row r="273" ht="15.75">
      <c r="L273" s="165"/>
    </row>
    <row r="274" ht="15.75">
      <c r="L274" s="165"/>
    </row>
    <row r="275" ht="15.75">
      <c r="L275" s="165"/>
    </row>
    <row r="276" ht="15.75">
      <c r="L276" s="165"/>
    </row>
    <row r="277" ht="15.75">
      <c r="L277" s="165"/>
    </row>
    <row r="278" ht="15.75">
      <c r="L278" s="165"/>
    </row>
    <row r="279" ht="15.75">
      <c r="L279" s="165"/>
    </row>
    <row r="280" ht="15.75">
      <c r="L280" s="165"/>
    </row>
    <row r="281" ht="15.75">
      <c r="L281" s="165"/>
    </row>
    <row r="282" ht="15.75">
      <c r="L282" s="165"/>
    </row>
    <row r="283" ht="15.75">
      <c r="L283" s="165"/>
    </row>
    <row r="284" ht="15.75">
      <c r="L284" s="165"/>
    </row>
    <row r="285" ht="15.75">
      <c r="L285" s="165"/>
    </row>
    <row r="286" ht="15.75">
      <c r="L286" s="165"/>
    </row>
    <row r="287" ht="15.75">
      <c r="L287" s="165"/>
    </row>
    <row r="288" ht="15.75">
      <c r="L288" s="165"/>
    </row>
    <row r="289" ht="15.75">
      <c r="L289" s="165"/>
    </row>
    <row r="290" ht="15.75">
      <c r="L290" s="165"/>
    </row>
    <row r="291" ht="15.75">
      <c r="L291" s="165"/>
    </row>
    <row r="292" ht="15.75">
      <c r="L292" s="165"/>
    </row>
    <row r="293" ht="15.75">
      <c r="L293" s="165"/>
    </row>
    <row r="294" ht="15.75">
      <c r="L294" s="165"/>
    </row>
    <row r="295" ht="15.75">
      <c r="L295" s="165"/>
    </row>
    <row r="296" ht="15.75">
      <c r="L296" s="165"/>
    </row>
    <row r="297" ht="15.75">
      <c r="L297" s="165"/>
    </row>
    <row r="298" ht="15.75">
      <c r="L298" s="165"/>
    </row>
    <row r="299" ht="15.75">
      <c r="L299" s="165"/>
    </row>
    <row r="300" ht="15.75">
      <c r="L300" s="165"/>
    </row>
    <row r="301" ht="15.75">
      <c r="L301" s="165"/>
    </row>
    <row r="302" ht="15.75">
      <c r="L302" s="165"/>
    </row>
    <row r="303" ht="15.75">
      <c r="L303" s="165"/>
    </row>
    <row r="304" ht="15.75">
      <c r="L304" s="165"/>
    </row>
    <row r="305" ht="15.75">
      <c r="L305" s="165"/>
    </row>
    <row r="306" ht="15.75">
      <c r="L306" s="165"/>
    </row>
    <row r="307" ht="15.75">
      <c r="L307" s="165"/>
    </row>
    <row r="308" ht="15.75">
      <c r="L308" s="165"/>
    </row>
    <row r="309" ht="15.75">
      <c r="L309" s="165"/>
    </row>
    <row r="310" ht="15.75">
      <c r="L310" s="165"/>
    </row>
    <row r="311" ht="15.75">
      <c r="L311" s="165"/>
    </row>
    <row r="312" ht="15.75">
      <c r="L312" s="165"/>
    </row>
    <row r="313" ht="15.75">
      <c r="L313" s="165"/>
    </row>
    <row r="314" ht="15.75">
      <c r="L314" s="165"/>
    </row>
    <row r="315" ht="15.75">
      <c r="L315" s="165"/>
    </row>
    <row r="316" ht="15.75">
      <c r="L316" s="165"/>
    </row>
    <row r="317" ht="15.75">
      <c r="L317" s="165"/>
    </row>
    <row r="318" ht="15.75">
      <c r="L318" s="165"/>
    </row>
    <row r="319" ht="15.75">
      <c r="L319" s="165"/>
    </row>
    <row r="320" ht="15.75">
      <c r="L320" s="165"/>
    </row>
    <row r="321" ht="15.75">
      <c r="L321" s="165"/>
    </row>
    <row r="322" ht="15.75">
      <c r="L322" s="165"/>
    </row>
    <row r="323" ht="15.75">
      <c r="L323" s="165"/>
    </row>
    <row r="324" ht="15.75">
      <c r="L324" s="165"/>
    </row>
    <row r="325" ht="15.75">
      <c r="L325" s="165"/>
    </row>
    <row r="326" ht="15.75">
      <c r="L326" s="165"/>
    </row>
    <row r="327" ht="15.75">
      <c r="L327" s="165"/>
    </row>
    <row r="328" ht="15.75">
      <c r="L328" s="165"/>
    </row>
    <row r="329" ht="15.75">
      <c r="L329" s="165"/>
    </row>
    <row r="330" ht="15.75">
      <c r="L330" s="165"/>
    </row>
    <row r="331" ht="15.75">
      <c r="L331" s="165"/>
    </row>
    <row r="332" ht="15.75">
      <c r="L332" s="165"/>
    </row>
    <row r="333" ht="15.75">
      <c r="L333" s="165"/>
    </row>
    <row r="334" ht="15.75">
      <c r="L334" s="165"/>
    </row>
    <row r="335" ht="15.75">
      <c r="L335" s="165"/>
    </row>
    <row r="336" ht="15.75">
      <c r="L336" s="165"/>
    </row>
    <row r="337" ht="15.75">
      <c r="L337" s="165"/>
    </row>
    <row r="338" ht="15.75">
      <c r="L338" s="165"/>
    </row>
    <row r="339" ht="15.75">
      <c r="L339" s="165"/>
    </row>
    <row r="340" ht="15.75">
      <c r="L340" s="165"/>
    </row>
    <row r="341" ht="15.75">
      <c r="L341" s="165"/>
    </row>
    <row r="342" ht="15.75">
      <c r="L342" s="165"/>
    </row>
    <row r="343" ht="15.75">
      <c r="L343" s="165"/>
    </row>
    <row r="344" ht="15.75">
      <c r="L344" s="165"/>
    </row>
    <row r="345" ht="15.75">
      <c r="L345" s="165"/>
    </row>
    <row r="346" ht="15.75">
      <c r="L346" s="165"/>
    </row>
    <row r="347" ht="15.75">
      <c r="L347" s="165"/>
    </row>
    <row r="348" ht="15.75">
      <c r="L348" s="165"/>
    </row>
    <row r="349" ht="15.75">
      <c r="L349" s="165"/>
    </row>
    <row r="350" ht="15.75">
      <c r="L350" s="165"/>
    </row>
    <row r="351" ht="15.75">
      <c r="L351" s="165"/>
    </row>
    <row r="352" ht="15.75">
      <c r="L352" s="165"/>
    </row>
    <row r="353" ht="15.75">
      <c r="L353" s="165"/>
    </row>
    <row r="354" ht="15.75">
      <c r="L354" s="165"/>
    </row>
    <row r="355" ht="15.75">
      <c r="L355" s="165"/>
    </row>
    <row r="356" ht="15.75">
      <c r="L356" s="165"/>
    </row>
    <row r="357" ht="15.75">
      <c r="L357" s="165"/>
    </row>
    <row r="358" ht="15.75">
      <c r="L358" s="165"/>
    </row>
    <row r="359" ht="15.75">
      <c r="L359" s="165"/>
    </row>
    <row r="360" ht="15.75">
      <c r="L360" s="165"/>
    </row>
    <row r="361" ht="15.75">
      <c r="L361" s="165"/>
    </row>
    <row r="362" ht="15.75">
      <c r="L362" s="165"/>
    </row>
    <row r="363" ht="15.75">
      <c r="L363" s="165"/>
    </row>
    <row r="364" ht="15.75">
      <c r="L364" s="165"/>
    </row>
    <row r="365" ht="15.75">
      <c r="L365" s="165"/>
    </row>
    <row r="366" ht="15.75">
      <c r="L366" s="165"/>
    </row>
    <row r="367" ht="15.75">
      <c r="L367" s="165"/>
    </row>
    <row r="368" ht="15.75">
      <c r="L368" s="165"/>
    </row>
    <row r="369" ht="15.75">
      <c r="L369" s="165"/>
    </row>
    <row r="370" ht="15.75">
      <c r="L370" s="165"/>
    </row>
    <row r="371" ht="15.75">
      <c r="L371" s="165"/>
    </row>
    <row r="372" ht="15.75">
      <c r="L372" s="165"/>
    </row>
    <row r="373" ht="15.75">
      <c r="L373" s="165"/>
    </row>
    <row r="374" ht="15.75">
      <c r="L374" s="165"/>
    </row>
    <row r="375" ht="15.75">
      <c r="L375" s="165"/>
    </row>
    <row r="376" ht="15.75">
      <c r="L376" s="165"/>
    </row>
    <row r="377" ht="15.75">
      <c r="L377" s="165"/>
    </row>
    <row r="378" ht="15.75">
      <c r="L378" s="165"/>
    </row>
    <row r="379" ht="15.75">
      <c r="L379" s="165"/>
    </row>
    <row r="380" ht="15.75">
      <c r="L380" s="165"/>
    </row>
    <row r="381" ht="15.75">
      <c r="L381" s="165"/>
    </row>
    <row r="382" ht="15.75">
      <c r="L382" s="165"/>
    </row>
    <row r="383" ht="15.75">
      <c r="L383" s="165"/>
    </row>
    <row r="384" ht="15.75">
      <c r="L384" s="165"/>
    </row>
    <row r="385" ht="15.75">
      <c r="L385" s="165"/>
    </row>
    <row r="386" ht="15.75">
      <c r="L386" s="165"/>
    </row>
    <row r="387" ht="15.75">
      <c r="L387" s="165"/>
    </row>
    <row r="388" ht="15.75">
      <c r="L388" s="165"/>
    </row>
    <row r="389" ht="15.75">
      <c r="L389" s="165"/>
    </row>
    <row r="390" ht="15.75">
      <c r="L390" s="165"/>
    </row>
    <row r="391" ht="15.75">
      <c r="L391" s="165"/>
    </row>
    <row r="392" ht="15.75">
      <c r="L392" s="165"/>
    </row>
    <row r="393" ht="15.75">
      <c r="L393" s="165"/>
    </row>
    <row r="394" ht="15.75">
      <c r="L394" s="165"/>
    </row>
    <row r="395" ht="15.75">
      <c r="L395" s="165"/>
    </row>
    <row r="396" ht="15.75">
      <c r="L396" s="165"/>
    </row>
    <row r="397" ht="15.75">
      <c r="L397" s="165"/>
    </row>
    <row r="398" ht="15.75">
      <c r="L398" s="165"/>
    </row>
    <row r="399" ht="15.75">
      <c r="L399" s="165"/>
    </row>
    <row r="400" ht="15.75">
      <c r="L400" s="165"/>
    </row>
    <row r="401" ht="15.75">
      <c r="L401" s="165"/>
    </row>
    <row r="402" ht="15.75">
      <c r="L402" s="165"/>
    </row>
    <row r="403" ht="15.75">
      <c r="L403" s="165"/>
    </row>
    <row r="404" ht="15.75">
      <c r="L404" s="165"/>
    </row>
    <row r="405" ht="15.75">
      <c r="L405" s="165"/>
    </row>
    <row r="406" ht="15.75">
      <c r="L406" s="165"/>
    </row>
    <row r="407" ht="15.75">
      <c r="L407" s="165"/>
    </row>
    <row r="408" ht="15.75">
      <c r="L408" s="165"/>
    </row>
    <row r="409" ht="15.75">
      <c r="L409" s="165"/>
    </row>
    <row r="410" ht="15.75">
      <c r="L410" s="165"/>
    </row>
    <row r="411" ht="15.75">
      <c r="L411" s="165"/>
    </row>
    <row r="412" ht="15.75">
      <c r="L412" s="165"/>
    </row>
    <row r="413" ht="15.75">
      <c r="L413" s="165"/>
    </row>
    <row r="414" ht="15.75">
      <c r="L414" s="165"/>
    </row>
    <row r="415" ht="15.75">
      <c r="L415" s="165"/>
    </row>
    <row r="416" ht="15.75">
      <c r="L416" s="165"/>
    </row>
    <row r="417" ht="15.75">
      <c r="L417" s="165"/>
    </row>
    <row r="418" ht="15.75">
      <c r="L418" s="165"/>
    </row>
    <row r="419" ht="15.75">
      <c r="L419" s="165"/>
    </row>
    <row r="420" ht="15.75">
      <c r="L420" s="165"/>
    </row>
    <row r="421" ht="15.75">
      <c r="L421" s="165"/>
    </row>
    <row r="422" ht="15.75">
      <c r="L422" s="165"/>
    </row>
    <row r="423" ht="15.75">
      <c r="L423" s="165"/>
    </row>
    <row r="424" ht="15.75">
      <c r="L424" s="165"/>
    </row>
    <row r="425" ht="15.75">
      <c r="L425" s="165"/>
    </row>
    <row r="426" ht="15.75">
      <c r="L426" s="165"/>
    </row>
    <row r="427" ht="15.75">
      <c r="L427" s="165"/>
    </row>
    <row r="428" ht="15.75">
      <c r="L428" s="165"/>
    </row>
    <row r="429" ht="15.75">
      <c r="L429" s="165"/>
    </row>
    <row r="430" ht="15.75">
      <c r="L430" s="165"/>
    </row>
    <row r="431" ht="15.75">
      <c r="L431" s="165"/>
    </row>
    <row r="432" ht="15.75">
      <c r="L432" s="165"/>
    </row>
    <row r="433" ht="15.75">
      <c r="L433" s="165"/>
    </row>
    <row r="434" ht="15.75">
      <c r="L434" s="165"/>
    </row>
    <row r="435" ht="15.75">
      <c r="L435" s="165"/>
    </row>
    <row r="436" ht="15.75">
      <c r="L436" s="165"/>
    </row>
    <row r="437" ht="15.75">
      <c r="L437" s="165"/>
    </row>
    <row r="438" ht="15.75">
      <c r="L438" s="165"/>
    </row>
    <row r="439" ht="15.75">
      <c r="L439" s="165"/>
    </row>
    <row r="440" ht="15.75">
      <c r="L440" s="165"/>
    </row>
    <row r="441" ht="15.75">
      <c r="L441" s="165"/>
    </row>
    <row r="442" ht="15.75">
      <c r="L442" s="165"/>
    </row>
    <row r="443" ht="15.75">
      <c r="L443" s="165"/>
    </row>
    <row r="444" ht="15.75">
      <c r="L444" s="165"/>
    </row>
    <row r="445" ht="15.75">
      <c r="L445" s="165"/>
    </row>
    <row r="446" ht="15.75">
      <c r="L446" s="165"/>
    </row>
    <row r="447" ht="15.75">
      <c r="L447" s="165"/>
    </row>
    <row r="448" ht="15.75">
      <c r="L448" s="165"/>
    </row>
    <row r="449" ht="15.75">
      <c r="L449" s="165"/>
    </row>
    <row r="450" ht="15.75">
      <c r="L450" s="165"/>
    </row>
    <row r="451" ht="15.75">
      <c r="L451" s="165"/>
    </row>
    <row r="452" ht="15.75">
      <c r="L452" s="165"/>
    </row>
    <row r="453" ht="15.75">
      <c r="L453" s="165"/>
    </row>
    <row r="454" ht="15.75">
      <c r="L454" s="165"/>
    </row>
    <row r="455" ht="15.75">
      <c r="L455" s="165"/>
    </row>
    <row r="456" ht="15.75">
      <c r="L456" s="165"/>
    </row>
    <row r="457" ht="15.75">
      <c r="L457" s="165"/>
    </row>
    <row r="458" ht="15.75">
      <c r="L458" s="165"/>
    </row>
    <row r="459" ht="15.75">
      <c r="L459" s="165"/>
    </row>
    <row r="460" ht="15.75">
      <c r="L460" s="165"/>
    </row>
    <row r="461" ht="15.75">
      <c r="L461" s="165"/>
    </row>
    <row r="462" ht="15.75">
      <c r="L462" s="165"/>
    </row>
    <row r="463" ht="15.75">
      <c r="L463" s="165"/>
    </row>
    <row r="464" ht="15.75">
      <c r="L464" s="165"/>
    </row>
    <row r="465" ht="15.75">
      <c r="L465" s="165"/>
    </row>
    <row r="466" ht="15.75">
      <c r="L466" s="165"/>
    </row>
    <row r="467" ht="15.75">
      <c r="L467" s="165"/>
    </row>
    <row r="468" ht="15.75">
      <c r="L468" s="165"/>
    </row>
    <row r="469" ht="15.75">
      <c r="L469" s="165"/>
    </row>
    <row r="470" ht="15.75">
      <c r="L470" s="165"/>
    </row>
    <row r="471" ht="15.75">
      <c r="L471" s="165"/>
    </row>
    <row r="472" ht="15.75">
      <c r="L472" s="165"/>
    </row>
    <row r="473" ht="15.75">
      <c r="L473" s="165"/>
    </row>
    <row r="474" ht="15.75">
      <c r="L474" s="165"/>
    </row>
    <row r="475" ht="15.75">
      <c r="L475" s="165"/>
    </row>
    <row r="476" ht="15.75">
      <c r="L476" s="165"/>
    </row>
    <row r="477" ht="15.75">
      <c r="L477" s="165"/>
    </row>
    <row r="478" ht="15.75">
      <c r="L478" s="165"/>
    </row>
    <row r="479" ht="15.75">
      <c r="L479" s="165"/>
    </row>
    <row r="480" ht="15.75">
      <c r="L480" s="165"/>
    </row>
    <row r="481" ht="15.75">
      <c r="L481" s="165"/>
    </row>
    <row r="482" ht="15.75">
      <c r="L482" s="165"/>
    </row>
    <row r="483" ht="15.75">
      <c r="L483" s="165"/>
    </row>
    <row r="484" ht="15.75">
      <c r="L484" s="165"/>
    </row>
    <row r="485" ht="15.75">
      <c r="L485" s="165"/>
    </row>
    <row r="486" ht="15.75">
      <c r="L486" s="165"/>
    </row>
    <row r="487" ht="15.75">
      <c r="L487" s="165"/>
    </row>
    <row r="488" ht="15.75">
      <c r="L488" s="165"/>
    </row>
    <row r="489" ht="15.75">
      <c r="L489" s="165"/>
    </row>
    <row r="490" ht="15.75">
      <c r="L490" s="165"/>
    </row>
    <row r="491" ht="15.75">
      <c r="L491" s="165"/>
    </row>
    <row r="492" ht="15.75">
      <c r="L492" s="165"/>
    </row>
    <row r="493" ht="15.75">
      <c r="L493" s="165"/>
    </row>
    <row r="494" ht="15.75">
      <c r="L494" s="165"/>
    </row>
    <row r="495" ht="15.75">
      <c r="L495" s="165"/>
    </row>
    <row r="496" ht="15.75">
      <c r="L496" s="165"/>
    </row>
    <row r="497" ht="15.75">
      <c r="L497" s="165"/>
    </row>
    <row r="498" ht="15.75">
      <c r="L498" s="165"/>
    </row>
    <row r="499" ht="15.75">
      <c r="L499" s="165"/>
    </row>
    <row r="500" ht="15.75">
      <c r="L500" s="165"/>
    </row>
    <row r="501" ht="15.75">
      <c r="L501" s="165"/>
    </row>
    <row r="502" ht="15.75">
      <c r="L502" s="165"/>
    </row>
    <row r="503" ht="15.75">
      <c r="L503" s="165"/>
    </row>
    <row r="504" ht="15.75">
      <c r="L504" s="165"/>
    </row>
    <row r="505" ht="15.75">
      <c r="L505" s="165"/>
    </row>
    <row r="506" ht="15.75">
      <c r="L506" s="165"/>
    </row>
    <row r="507" ht="15.75">
      <c r="L507" s="165"/>
    </row>
    <row r="508" ht="15.75">
      <c r="L508" s="165"/>
    </row>
    <row r="509" ht="15.75">
      <c r="L509" s="165"/>
    </row>
    <row r="510" ht="15.75">
      <c r="L510" s="165"/>
    </row>
    <row r="511" ht="15.75">
      <c r="L511" s="165"/>
    </row>
    <row r="512" ht="15.75">
      <c r="L512" s="165"/>
    </row>
    <row r="513" ht="15.75">
      <c r="L513" s="165"/>
    </row>
    <row r="514" ht="15.75">
      <c r="L514" s="165"/>
    </row>
    <row r="515" ht="15.75">
      <c r="L515" s="165"/>
    </row>
    <row r="516" ht="15.75">
      <c r="L516" s="165"/>
    </row>
    <row r="517" ht="15.75">
      <c r="L517" s="165"/>
    </row>
    <row r="518" ht="15.75">
      <c r="L518" s="165"/>
    </row>
    <row r="519" ht="15.75">
      <c r="L519" s="165"/>
    </row>
    <row r="520" ht="15.75">
      <c r="L520" s="165"/>
    </row>
    <row r="521" ht="15.75">
      <c r="L521" s="165"/>
    </row>
    <row r="522" ht="15.75">
      <c r="L522" s="165"/>
    </row>
    <row r="523" ht="15.75">
      <c r="L523" s="165"/>
    </row>
    <row r="524" ht="15.75">
      <c r="L524" s="165"/>
    </row>
    <row r="525" ht="15.75">
      <c r="L525" s="165"/>
    </row>
    <row r="526" ht="15.75">
      <c r="L526" s="165"/>
    </row>
    <row r="527" ht="15.75">
      <c r="L527" s="165"/>
    </row>
    <row r="528" ht="15.75">
      <c r="L528" s="165"/>
    </row>
    <row r="529" ht="15.75">
      <c r="L529" s="165"/>
    </row>
    <row r="530" ht="15.75">
      <c r="L530" s="165"/>
    </row>
    <row r="531" ht="15.75">
      <c r="L531" s="165"/>
    </row>
    <row r="532" ht="15.75">
      <c r="L532" s="165"/>
    </row>
    <row r="533" ht="15.75">
      <c r="L533" s="165"/>
    </row>
    <row r="534" ht="15.75">
      <c r="L534" s="165"/>
    </row>
    <row r="535" ht="15.75">
      <c r="L535" s="165"/>
    </row>
    <row r="536" ht="15.75">
      <c r="L536" s="165"/>
    </row>
    <row r="537" ht="15.75">
      <c r="L537" s="165"/>
    </row>
    <row r="538" ht="15.75">
      <c r="L538" s="165"/>
    </row>
    <row r="539" ht="15.75">
      <c r="L539" s="165"/>
    </row>
    <row r="540" ht="15.75">
      <c r="L540" s="165"/>
    </row>
    <row r="541" ht="15.75">
      <c r="L541" s="165"/>
    </row>
    <row r="542" ht="15.75">
      <c r="L542" s="165"/>
    </row>
    <row r="543" ht="15.75">
      <c r="L543" s="165"/>
    </row>
    <row r="544" ht="15.75">
      <c r="L544" s="165"/>
    </row>
    <row r="545" ht="15.75">
      <c r="L545" s="165"/>
    </row>
    <row r="546" ht="15.75">
      <c r="L546" s="165"/>
    </row>
    <row r="547" ht="15.75">
      <c r="L547" s="165"/>
    </row>
    <row r="548" ht="15.75">
      <c r="L548" s="165"/>
    </row>
    <row r="549" ht="15.75">
      <c r="L549" s="165"/>
    </row>
    <row r="550" ht="15.75">
      <c r="L550" s="165"/>
    </row>
    <row r="551" ht="15.75">
      <c r="L551" s="165"/>
    </row>
    <row r="552" ht="15.75">
      <c r="L552" s="165"/>
    </row>
    <row r="553" ht="15.75">
      <c r="L553" s="165"/>
    </row>
    <row r="554" ht="15.75">
      <c r="L554" s="165"/>
    </row>
    <row r="555" ht="15.75">
      <c r="L555" s="165"/>
    </row>
    <row r="556" ht="15.75">
      <c r="L556" s="165"/>
    </row>
    <row r="557" ht="15.75">
      <c r="L557" s="165"/>
    </row>
    <row r="558" ht="15.75">
      <c r="L558" s="165"/>
    </row>
    <row r="559" ht="15.75">
      <c r="L559" s="165"/>
    </row>
    <row r="560" ht="15.75">
      <c r="L560" s="165"/>
    </row>
    <row r="561" ht="15.75">
      <c r="L561" s="165"/>
    </row>
    <row r="562" ht="15.75">
      <c r="L562" s="165"/>
    </row>
    <row r="563" ht="15.75">
      <c r="L563" s="165"/>
    </row>
    <row r="564" ht="15.75">
      <c r="L564" s="165"/>
    </row>
    <row r="565" ht="15.75">
      <c r="L565" s="165"/>
    </row>
    <row r="566" ht="15.75">
      <c r="L566" s="165"/>
    </row>
    <row r="567" ht="15.75">
      <c r="L567" s="165"/>
    </row>
    <row r="568" ht="15.75">
      <c r="L568" s="165"/>
    </row>
    <row r="569" ht="15.75">
      <c r="L569" s="165"/>
    </row>
    <row r="570" ht="15.75">
      <c r="L570" s="165"/>
    </row>
    <row r="571" ht="15.75">
      <c r="L571" s="165"/>
    </row>
    <row r="572" ht="15.75">
      <c r="L572" s="165"/>
    </row>
    <row r="573" ht="15.75">
      <c r="L573" s="165"/>
    </row>
    <row r="574" ht="15.75">
      <c r="L574" s="165"/>
    </row>
    <row r="575" ht="15.75">
      <c r="L575" s="165"/>
    </row>
    <row r="576" ht="15.75">
      <c r="L576" s="165"/>
    </row>
    <row r="577" ht="15.75">
      <c r="L577" s="165"/>
    </row>
    <row r="578" ht="15.75">
      <c r="L578" s="165"/>
    </row>
    <row r="579" ht="15.75">
      <c r="L579" s="165"/>
    </row>
    <row r="580" ht="15.75">
      <c r="L580" s="165"/>
    </row>
    <row r="581" ht="15.75">
      <c r="L581" s="165"/>
    </row>
    <row r="582" ht="15.75">
      <c r="L582" s="165"/>
    </row>
    <row r="583" ht="15.75">
      <c r="L583" s="165"/>
    </row>
    <row r="584" ht="15.75">
      <c r="L584" s="165"/>
    </row>
    <row r="585" ht="15.75">
      <c r="L585" s="165"/>
    </row>
    <row r="586" ht="15.75">
      <c r="L586" s="165"/>
    </row>
    <row r="587" ht="15.75">
      <c r="L587" s="165"/>
    </row>
    <row r="588" ht="15.75">
      <c r="L588" s="165"/>
    </row>
    <row r="589" ht="15.75">
      <c r="L589" s="165"/>
    </row>
    <row r="590" ht="15.75">
      <c r="L590" s="165"/>
    </row>
    <row r="591" ht="15.75">
      <c r="L591" s="165"/>
    </row>
    <row r="592" ht="15.75">
      <c r="L592" s="165"/>
    </row>
    <row r="593" ht="15.75">
      <c r="L593" s="165"/>
    </row>
    <row r="594" ht="15.75">
      <c r="L594" s="165"/>
    </row>
    <row r="595" ht="15.75">
      <c r="L595" s="165"/>
    </row>
    <row r="596" ht="15.75">
      <c r="L596" s="165"/>
    </row>
    <row r="597" ht="15.75">
      <c r="L597" s="165"/>
    </row>
    <row r="598" ht="15.75">
      <c r="L598" s="165"/>
    </row>
    <row r="599" ht="15.75">
      <c r="L599" s="165"/>
    </row>
    <row r="600" ht="15.75">
      <c r="L600" s="165"/>
    </row>
    <row r="601" ht="15.75">
      <c r="L601" s="165"/>
    </row>
    <row r="602" ht="15.75">
      <c r="L602" s="165"/>
    </row>
    <row r="603" ht="15.75">
      <c r="L603" s="165"/>
    </row>
    <row r="604" ht="15.75">
      <c r="L604" s="165"/>
    </row>
    <row r="605" ht="15.75">
      <c r="L605" s="165"/>
    </row>
    <row r="606" ht="15.75">
      <c r="L606" s="165"/>
    </row>
    <row r="607" ht="15.75">
      <c r="L607" s="165"/>
    </row>
    <row r="608" ht="15.75">
      <c r="L608" s="165"/>
    </row>
    <row r="609" ht="15.75">
      <c r="L609" s="165"/>
    </row>
    <row r="610" ht="15.75">
      <c r="L610" s="165"/>
    </row>
    <row r="611" ht="15.75">
      <c r="L611" s="165"/>
    </row>
    <row r="612" ht="15.75">
      <c r="L612" s="165"/>
    </row>
    <row r="613" ht="15.75">
      <c r="L613" s="165"/>
    </row>
    <row r="614" ht="15.75">
      <c r="L614" s="165"/>
    </row>
    <row r="615" ht="15.75">
      <c r="L615" s="165"/>
    </row>
    <row r="616" ht="15.75">
      <c r="L616" s="165"/>
    </row>
    <row r="617" ht="15.75">
      <c r="L617" s="165"/>
    </row>
    <row r="618" ht="15.75">
      <c r="L618" s="165"/>
    </row>
    <row r="619" ht="15.75">
      <c r="L619" s="165"/>
    </row>
    <row r="620" ht="15.75">
      <c r="L620" s="165"/>
    </row>
    <row r="621" ht="15.75">
      <c r="L621" s="165"/>
    </row>
    <row r="622" ht="15.75">
      <c r="L622" s="165"/>
    </row>
    <row r="623" ht="15.75">
      <c r="L623" s="165"/>
    </row>
    <row r="624" ht="15.75">
      <c r="L624" s="165"/>
    </row>
    <row r="625" ht="15.75">
      <c r="L625" s="165"/>
    </row>
    <row r="626" ht="15.75">
      <c r="L626" s="165"/>
    </row>
    <row r="627" ht="15.75">
      <c r="L627" s="165"/>
    </row>
    <row r="628" ht="15.75">
      <c r="L628" s="165"/>
    </row>
    <row r="629" ht="15.75">
      <c r="L629" s="165"/>
    </row>
    <row r="630" ht="15.75">
      <c r="L630" s="165"/>
    </row>
    <row r="631" ht="15.75">
      <c r="L631" s="165"/>
    </row>
    <row r="632" ht="15.75">
      <c r="L632" s="165"/>
    </row>
    <row r="633" ht="15.75">
      <c r="L633" s="165"/>
    </row>
    <row r="634" ht="15.75">
      <c r="L634" s="165"/>
    </row>
    <row r="635" ht="15.75">
      <c r="L635" s="165"/>
    </row>
    <row r="636" ht="15.75">
      <c r="L636" s="165"/>
    </row>
    <row r="637" ht="15.75">
      <c r="L637" s="165"/>
    </row>
    <row r="638" ht="15.75">
      <c r="L638" s="165"/>
    </row>
    <row r="639" ht="15.75">
      <c r="L639" s="165"/>
    </row>
    <row r="640" ht="15.75">
      <c r="L640" s="165"/>
    </row>
    <row r="641" ht="15.75">
      <c r="L641" s="165"/>
    </row>
    <row r="642" ht="15.75">
      <c r="L642" s="165"/>
    </row>
    <row r="643" ht="15.75">
      <c r="L643" s="165"/>
    </row>
    <row r="644" ht="15.75">
      <c r="L644" s="165"/>
    </row>
    <row r="645" ht="15.75">
      <c r="L645" s="165"/>
    </row>
    <row r="646" ht="15.75">
      <c r="L646" s="165"/>
    </row>
    <row r="647" ht="15.75">
      <c r="L647" s="165"/>
    </row>
    <row r="648" ht="15.75">
      <c r="L648" s="165"/>
    </row>
    <row r="649" ht="15.75">
      <c r="L649" s="165"/>
    </row>
    <row r="650" ht="15.75">
      <c r="L650" s="165"/>
    </row>
    <row r="651" ht="15.75">
      <c r="L651" s="165"/>
    </row>
    <row r="652" ht="15.75">
      <c r="L652" s="165"/>
    </row>
    <row r="653" ht="15.75">
      <c r="L653" s="165"/>
    </row>
    <row r="654" ht="15.75">
      <c r="L654" s="165"/>
    </row>
    <row r="655" ht="15.75">
      <c r="L655" s="165"/>
    </row>
    <row r="656" ht="15.75">
      <c r="L656" s="165"/>
    </row>
    <row r="657" ht="15.75">
      <c r="L657" s="165"/>
    </row>
    <row r="658" ht="15.75">
      <c r="L658" s="165"/>
    </row>
    <row r="659" ht="15.75">
      <c r="L659" s="165"/>
    </row>
    <row r="660" ht="15.75">
      <c r="L660" s="165"/>
    </row>
    <row r="661" ht="15.75">
      <c r="L661" s="165"/>
    </row>
    <row r="662" ht="15.75">
      <c r="L662" s="165"/>
    </row>
    <row r="663" ht="15.75">
      <c r="L663" s="165"/>
    </row>
    <row r="664" ht="15.75">
      <c r="L664" s="165"/>
    </row>
    <row r="665" ht="15.75">
      <c r="L665" s="165"/>
    </row>
    <row r="666" ht="15.75">
      <c r="L666" s="165"/>
    </row>
    <row r="667" ht="15.75">
      <c r="L667" s="165"/>
    </row>
    <row r="668" ht="15.75">
      <c r="L668" s="165"/>
    </row>
    <row r="669" ht="15.75">
      <c r="L669" s="165"/>
    </row>
    <row r="670" ht="15.75">
      <c r="L670" s="165"/>
    </row>
    <row r="671" ht="15.75">
      <c r="L671" s="165"/>
    </row>
    <row r="672" ht="15.75">
      <c r="L672" s="165"/>
    </row>
    <row r="673" ht="15.75">
      <c r="L673" s="165"/>
    </row>
    <row r="674" ht="15.75">
      <c r="L674" s="165"/>
    </row>
    <row r="675" ht="15.75">
      <c r="L675" s="165"/>
    </row>
    <row r="676" ht="15.75">
      <c r="L676" s="165"/>
    </row>
    <row r="677" ht="15.75">
      <c r="L677" s="165"/>
    </row>
    <row r="678" ht="15.75">
      <c r="L678" s="165"/>
    </row>
    <row r="679" ht="15.75">
      <c r="L679" s="165"/>
    </row>
    <row r="680" ht="15.75">
      <c r="L680" s="165"/>
    </row>
    <row r="681" ht="15.75">
      <c r="L681" s="165"/>
    </row>
    <row r="682" ht="15.75">
      <c r="L682" s="165"/>
    </row>
    <row r="683" ht="15.75">
      <c r="L683" s="165"/>
    </row>
    <row r="684" ht="15.75">
      <c r="L684" s="165"/>
    </row>
    <row r="685" ht="15.75">
      <c r="L685" s="165"/>
    </row>
    <row r="686" ht="15.75">
      <c r="L686" s="165"/>
    </row>
    <row r="687" ht="15.75">
      <c r="L687" s="165"/>
    </row>
    <row r="688" ht="15.75">
      <c r="L688" s="165"/>
    </row>
    <row r="689" ht="15.75">
      <c r="L689" s="165"/>
    </row>
    <row r="690" ht="15.75">
      <c r="L690" s="165"/>
    </row>
    <row r="691" ht="15.75">
      <c r="L691" s="165"/>
    </row>
    <row r="692" ht="15.75">
      <c r="L692" s="165"/>
    </row>
    <row r="693" ht="15.75">
      <c r="L693" s="165"/>
    </row>
    <row r="694" ht="15.75">
      <c r="L694" s="165"/>
    </row>
    <row r="695" ht="15.75">
      <c r="L695" s="165"/>
    </row>
    <row r="696" ht="15.75">
      <c r="L696" s="165"/>
    </row>
    <row r="697" ht="15.75">
      <c r="L697" s="165"/>
    </row>
    <row r="698" ht="15.75">
      <c r="L698" s="165"/>
    </row>
    <row r="699" ht="15.75">
      <c r="L699" s="165"/>
    </row>
    <row r="700" ht="15.75">
      <c r="L700" s="165"/>
    </row>
    <row r="701" ht="15.75">
      <c r="L701" s="165"/>
    </row>
    <row r="702" ht="15.75">
      <c r="L702" s="165"/>
    </row>
    <row r="703" ht="15.75">
      <c r="L703" s="165"/>
    </row>
    <row r="704" ht="15.75">
      <c r="L704" s="165"/>
    </row>
    <row r="705" ht="15.75">
      <c r="L705" s="165"/>
    </row>
    <row r="706" ht="15.75">
      <c r="L706" s="165"/>
    </row>
    <row r="707" ht="15.75">
      <c r="L707" s="165"/>
    </row>
    <row r="708" ht="15.75">
      <c r="L708" s="165"/>
    </row>
    <row r="709" ht="15.75">
      <c r="L709" s="165"/>
    </row>
    <row r="710" ht="15.75">
      <c r="L710" s="165"/>
    </row>
    <row r="711" ht="15.75">
      <c r="L711" s="165"/>
    </row>
    <row r="712" ht="15.75">
      <c r="L712" s="165"/>
    </row>
    <row r="713" ht="15.75">
      <c r="L713" s="165"/>
    </row>
    <row r="714" ht="15.75">
      <c r="L714" s="165"/>
    </row>
    <row r="715" ht="15.75">
      <c r="L715" s="165"/>
    </row>
    <row r="716" ht="15.75">
      <c r="L716" s="165"/>
    </row>
    <row r="717" ht="15.75">
      <c r="L717" s="165"/>
    </row>
    <row r="718" ht="15.75">
      <c r="L718" s="165"/>
    </row>
    <row r="719" ht="15.75">
      <c r="L719" s="165"/>
    </row>
    <row r="720" ht="15.75">
      <c r="L720" s="165"/>
    </row>
    <row r="721" ht="15.75">
      <c r="L721" s="165"/>
    </row>
    <row r="722" ht="15.75">
      <c r="L722" s="165"/>
    </row>
    <row r="723" ht="15.75">
      <c r="L723" s="165"/>
    </row>
    <row r="724" ht="15.75">
      <c r="L724" s="165"/>
    </row>
    <row r="725" ht="15.75">
      <c r="L725" s="165"/>
    </row>
    <row r="726" ht="15.75">
      <c r="L726" s="165"/>
    </row>
    <row r="727" ht="15.75">
      <c r="L727" s="165"/>
    </row>
    <row r="728" ht="15.75">
      <c r="L728" s="165"/>
    </row>
    <row r="729" ht="15.75">
      <c r="L729" s="165"/>
    </row>
    <row r="730" ht="15.75">
      <c r="L730" s="165"/>
    </row>
    <row r="731" ht="15.75">
      <c r="L731" s="165"/>
    </row>
    <row r="732" ht="15.75">
      <c r="L732" s="165"/>
    </row>
    <row r="733" ht="15.75">
      <c r="L733" s="165"/>
    </row>
    <row r="734" ht="15.75">
      <c r="L734" s="165"/>
    </row>
    <row r="735" ht="15.75">
      <c r="L735" s="165"/>
    </row>
    <row r="736" ht="15.75">
      <c r="L736" s="165"/>
    </row>
    <row r="737" ht="15.75">
      <c r="L737" s="165"/>
    </row>
    <row r="738" ht="15.75">
      <c r="L738" s="165"/>
    </row>
    <row r="739" ht="15.75">
      <c r="L739" s="165"/>
    </row>
    <row r="740" ht="15.75">
      <c r="L740" s="165"/>
    </row>
    <row r="741" ht="15.75">
      <c r="L741" s="165"/>
    </row>
    <row r="742" ht="15.75">
      <c r="L742" s="165"/>
    </row>
    <row r="743" ht="15.75">
      <c r="L743" s="165"/>
    </row>
    <row r="744" ht="15.75">
      <c r="L744" s="165"/>
    </row>
    <row r="745" ht="15.75">
      <c r="L745" s="165"/>
    </row>
    <row r="746" ht="15.75">
      <c r="L746" s="165"/>
    </row>
    <row r="747" ht="15.75">
      <c r="L747" s="165"/>
    </row>
    <row r="748" ht="15.75">
      <c r="L748" s="165"/>
    </row>
    <row r="749" ht="15.75">
      <c r="L749" s="165"/>
    </row>
    <row r="750" ht="15.75">
      <c r="L750" s="165"/>
    </row>
    <row r="751" ht="15.75">
      <c r="L751" s="165"/>
    </row>
    <row r="752" ht="15.75">
      <c r="L752" s="165"/>
    </row>
    <row r="753" ht="15.75">
      <c r="L753" s="165"/>
    </row>
    <row r="754" ht="15.75">
      <c r="L754" s="165"/>
    </row>
    <row r="755" ht="15.75">
      <c r="L755" s="165"/>
    </row>
    <row r="756" ht="15.75">
      <c r="L756" s="165"/>
    </row>
    <row r="757" ht="15.75">
      <c r="L757" s="165"/>
    </row>
    <row r="758" ht="15.75">
      <c r="L758" s="165"/>
    </row>
    <row r="759" ht="15.75">
      <c r="L759" s="165"/>
    </row>
    <row r="760" ht="15.75">
      <c r="L760" s="165"/>
    </row>
    <row r="761" ht="15.75">
      <c r="L761" s="165"/>
    </row>
    <row r="762" ht="15.75">
      <c r="L762" s="165"/>
    </row>
    <row r="763" ht="15.75">
      <c r="L763" s="165"/>
    </row>
    <row r="764" ht="15.75">
      <c r="L764" s="165"/>
    </row>
    <row r="765" ht="15.75">
      <c r="L765" s="165"/>
    </row>
    <row r="766" ht="15.75">
      <c r="L766" s="165"/>
    </row>
    <row r="767" ht="15.75">
      <c r="L767" s="165"/>
    </row>
    <row r="768" ht="15.75">
      <c r="L768" s="165"/>
    </row>
    <row r="769" ht="15.75">
      <c r="L769" s="165"/>
    </row>
    <row r="770" ht="15.75">
      <c r="L770" s="165"/>
    </row>
    <row r="771" ht="15.75">
      <c r="L771" s="165"/>
    </row>
    <row r="772" ht="15.75">
      <c r="L772" s="165"/>
    </row>
    <row r="773" ht="15.75">
      <c r="L773" s="165"/>
    </row>
    <row r="774" ht="15.75">
      <c r="L774" s="165"/>
    </row>
    <row r="775" ht="15.75">
      <c r="L775" s="165"/>
    </row>
    <row r="776" ht="15.75">
      <c r="L776" s="165"/>
    </row>
    <row r="777" ht="15.75">
      <c r="L777" s="165"/>
    </row>
    <row r="778" ht="15.75">
      <c r="L778" s="165"/>
    </row>
    <row r="779" ht="15.75">
      <c r="L779" s="165"/>
    </row>
    <row r="780" ht="15.75">
      <c r="L780" s="165"/>
    </row>
    <row r="781" ht="15.75">
      <c r="L781" s="165"/>
    </row>
    <row r="782" ht="15.75">
      <c r="L782" s="165"/>
    </row>
    <row r="783" ht="15.75">
      <c r="L783" s="165"/>
    </row>
    <row r="784" ht="15.75">
      <c r="L784" s="165"/>
    </row>
    <row r="785" ht="15.75">
      <c r="L785" s="165"/>
    </row>
    <row r="786" ht="15.75">
      <c r="L786" s="165"/>
    </row>
    <row r="787" ht="15.75">
      <c r="L787" s="165"/>
    </row>
    <row r="788" ht="15.75">
      <c r="L788" s="165"/>
    </row>
    <row r="789" ht="15.75">
      <c r="L789" s="165"/>
    </row>
    <row r="790" ht="15.75">
      <c r="L790" s="165"/>
    </row>
    <row r="791" ht="15.75">
      <c r="L791" s="165"/>
    </row>
    <row r="792" ht="15.75">
      <c r="L792" s="165"/>
    </row>
    <row r="793" ht="15.75">
      <c r="L793" s="165"/>
    </row>
    <row r="794" ht="15.75">
      <c r="L794" s="165"/>
    </row>
    <row r="795" ht="15.75">
      <c r="L795" s="165"/>
    </row>
    <row r="796" ht="15.75">
      <c r="L796" s="165"/>
    </row>
    <row r="797" ht="15.75">
      <c r="L797" s="165"/>
    </row>
    <row r="798" ht="15.75">
      <c r="L798" s="165"/>
    </row>
    <row r="799" ht="15.75">
      <c r="L799" s="165"/>
    </row>
    <row r="800" ht="15.75">
      <c r="L800" s="165"/>
    </row>
    <row r="801" ht="15.75">
      <c r="L801" s="165"/>
    </row>
  </sheetData>
  <sheetProtection/>
  <mergeCells count="8">
    <mergeCell ref="J1:L1"/>
    <mergeCell ref="J2:L3"/>
    <mergeCell ref="A5:K5"/>
    <mergeCell ref="A9:A10"/>
    <mergeCell ref="B9:I9"/>
    <mergeCell ref="J9:J10"/>
    <mergeCell ref="K9:K10"/>
    <mergeCell ref="L9:L10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">
      <selection activeCell="B2" sqref="B2:F3"/>
    </sheetView>
  </sheetViews>
  <sheetFormatPr defaultColWidth="9.140625" defaultRowHeight="12.75"/>
  <cols>
    <col min="1" max="1" width="6.7109375" style="72" customWidth="1"/>
    <col min="2" max="2" width="38.57421875" style="24" customWidth="1"/>
    <col min="3" max="3" width="10.57421875" style="24" customWidth="1"/>
    <col min="4" max="4" width="14.421875" style="24" customWidth="1"/>
    <col min="5" max="5" width="14.7109375" style="24" customWidth="1"/>
    <col min="6" max="6" width="14.140625" style="24" customWidth="1"/>
    <col min="7" max="16384" width="9.140625" style="24" customWidth="1"/>
  </cols>
  <sheetData>
    <row r="1" spans="1:6" s="60" customFormat="1" ht="12.75">
      <c r="A1" s="57"/>
      <c r="B1" s="58"/>
      <c r="C1" s="58"/>
      <c r="D1" s="59"/>
      <c r="E1" s="189" t="s">
        <v>148</v>
      </c>
      <c r="F1" s="189"/>
    </row>
    <row r="2" spans="1:6" s="60" customFormat="1" ht="15.75" customHeight="1">
      <c r="A2" s="57"/>
      <c r="B2" s="190" t="s">
        <v>605</v>
      </c>
      <c r="C2" s="190"/>
      <c r="D2" s="190"/>
      <c r="E2" s="190"/>
      <c r="F2" s="190"/>
    </row>
    <row r="3" spans="1:6" s="60" customFormat="1" ht="48.75" customHeight="1">
      <c r="A3" s="57"/>
      <c r="B3" s="190"/>
      <c r="C3" s="190"/>
      <c r="D3" s="190"/>
      <c r="E3" s="190"/>
      <c r="F3" s="190"/>
    </row>
    <row r="4" spans="1:6" s="60" customFormat="1" ht="12.75">
      <c r="A4" s="61"/>
      <c r="B4" s="62"/>
      <c r="C4" s="62"/>
      <c r="D4" s="63"/>
      <c r="E4" s="63"/>
      <c r="F4" s="63"/>
    </row>
    <row r="5" spans="1:6" s="60" customFormat="1" ht="54" customHeight="1">
      <c r="A5" s="188" t="s">
        <v>369</v>
      </c>
      <c r="B5" s="188"/>
      <c r="C5" s="188"/>
      <c r="D5" s="188"/>
      <c r="E5" s="188"/>
      <c r="F5" s="188"/>
    </row>
    <row r="6" spans="1:6" s="60" customFormat="1" ht="12.75">
      <c r="A6" s="61"/>
      <c r="D6" s="64"/>
      <c r="E6" s="64"/>
      <c r="F6" s="64" t="s">
        <v>78</v>
      </c>
    </row>
    <row r="7" spans="1:6" s="23" customFormat="1" ht="30.75" customHeight="1">
      <c r="A7" s="48" t="s">
        <v>1</v>
      </c>
      <c r="B7" s="48" t="s">
        <v>79</v>
      </c>
      <c r="C7" s="48" t="s">
        <v>80</v>
      </c>
      <c r="D7" s="48" t="s">
        <v>370</v>
      </c>
      <c r="E7" s="48" t="s">
        <v>356</v>
      </c>
      <c r="F7" s="48" t="s">
        <v>371</v>
      </c>
    </row>
    <row r="8" spans="1:6" s="23" customFormat="1" ht="12.75">
      <c r="A8" s="65"/>
      <c r="B8" s="66" t="s">
        <v>29</v>
      </c>
      <c r="C8" s="66" t="s">
        <v>4</v>
      </c>
      <c r="D8" s="66" t="s">
        <v>5</v>
      </c>
      <c r="E8" s="66" t="s">
        <v>22</v>
      </c>
      <c r="F8" s="66" t="s">
        <v>23</v>
      </c>
    </row>
    <row r="9" spans="1:6" s="23" customFormat="1" ht="12.75">
      <c r="A9" s="65">
        <v>1</v>
      </c>
      <c r="B9" s="49" t="s">
        <v>81</v>
      </c>
      <c r="C9" s="65" t="s">
        <v>82</v>
      </c>
      <c r="D9" s="76">
        <f>D10+D11+D12+D13+D14+D15</f>
        <v>4354395.77</v>
      </c>
      <c r="E9" s="76">
        <f>E10+E11+E12+E13+E14+E15</f>
        <v>3470079.4</v>
      </c>
      <c r="F9" s="76">
        <f>F10+F11+F12+F13+F14+F15</f>
        <v>3463279.9299999997</v>
      </c>
    </row>
    <row r="10" spans="1:6" s="23" customFormat="1" ht="37.5" customHeight="1">
      <c r="A10" s="65">
        <v>2</v>
      </c>
      <c r="B10" s="49" t="s">
        <v>83</v>
      </c>
      <c r="C10" s="68" t="s">
        <v>84</v>
      </c>
      <c r="D10" s="67">
        <v>643854.41</v>
      </c>
      <c r="E10" s="80">
        <v>584212.6</v>
      </c>
      <c r="F10" s="80">
        <v>584212.6</v>
      </c>
    </row>
    <row r="11" spans="1:6" s="23" customFormat="1" ht="51.75" customHeight="1">
      <c r="A11" s="65">
        <v>3</v>
      </c>
      <c r="B11" s="49" t="s">
        <v>85</v>
      </c>
      <c r="C11" s="68" t="s">
        <v>86</v>
      </c>
      <c r="D11" s="67">
        <v>2683790.82</v>
      </c>
      <c r="E11" s="67">
        <v>1935893.79</v>
      </c>
      <c r="F11" s="67">
        <v>1929094.32</v>
      </c>
    </row>
    <row r="12" spans="1:6" s="23" customFormat="1" ht="51.75" customHeight="1">
      <c r="A12" s="65">
        <v>4</v>
      </c>
      <c r="B12" s="49" t="s">
        <v>170</v>
      </c>
      <c r="C12" s="68" t="s">
        <v>171</v>
      </c>
      <c r="D12" s="67">
        <v>392912.96</v>
      </c>
      <c r="E12" s="67">
        <v>357163.13</v>
      </c>
      <c r="F12" s="67">
        <v>357163.13</v>
      </c>
    </row>
    <row r="13" spans="1:6" s="23" customFormat="1" ht="25.5" customHeight="1">
      <c r="A13" s="65">
        <v>5</v>
      </c>
      <c r="B13" s="49" t="s">
        <v>372</v>
      </c>
      <c r="C13" s="75" t="s">
        <v>373</v>
      </c>
      <c r="D13" s="67">
        <v>200000</v>
      </c>
      <c r="E13" s="76" t="s">
        <v>374</v>
      </c>
      <c r="F13" s="76" t="s">
        <v>374</v>
      </c>
    </row>
    <row r="14" spans="1:6" s="23" customFormat="1" ht="12.75" customHeight="1">
      <c r="A14" s="65">
        <v>6</v>
      </c>
      <c r="B14" s="49" t="s">
        <v>361</v>
      </c>
      <c r="C14" s="68" t="s">
        <v>306</v>
      </c>
      <c r="D14" s="67">
        <v>0</v>
      </c>
      <c r="E14" s="67">
        <v>1000</v>
      </c>
      <c r="F14" s="67">
        <v>1000</v>
      </c>
    </row>
    <row r="15" spans="1:6" s="23" customFormat="1" ht="12.75">
      <c r="A15" s="65">
        <v>7</v>
      </c>
      <c r="B15" s="49" t="s">
        <v>104</v>
      </c>
      <c r="C15" s="68" t="s">
        <v>103</v>
      </c>
      <c r="D15" s="67">
        <v>433837.58</v>
      </c>
      <c r="E15" s="67">
        <v>591809.88</v>
      </c>
      <c r="F15" s="67">
        <v>591809.88</v>
      </c>
    </row>
    <row r="16" spans="1:6" s="23" customFormat="1" ht="12.75">
      <c r="A16" s="65">
        <v>8</v>
      </c>
      <c r="B16" s="49" t="s">
        <v>345</v>
      </c>
      <c r="C16" s="68" t="s">
        <v>87</v>
      </c>
      <c r="D16" s="67">
        <f>D17</f>
        <v>118429.37</v>
      </c>
      <c r="E16" s="67">
        <f>E17</f>
        <v>110369.81</v>
      </c>
      <c r="F16" s="67">
        <f>F17</f>
        <v>115177.36</v>
      </c>
    </row>
    <row r="17" spans="1:6" s="23" customFormat="1" ht="17.25" customHeight="1">
      <c r="A17" s="65">
        <v>9</v>
      </c>
      <c r="B17" s="49" t="s">
        <v>126</v>
      </c>
      <c r="C17" s="68" t="s">
        <v>88</v>
      </c>
      <c r="D17" s="67">
        <v>118429.37</v>
      </c>
      <c r="E17" s="67">
        <v>110369.81</v>
      </c>
      <c r="F17" s="67">
        <v>115177.36</v>
      </c>
    </row>
    <row r="18" spans="1:6" s="23" customFormat="1" ht="24.75" customHeight="1">
      <c r="A18" s="65">
        <v>10</v>
      </c>
      <c r="B18" s="49" t="s">
        <v>89</v>
      </c>
      <c r="C18" s="68" t="s">
        <v>90</v>
      </c>
      <c r="D18" s="80">
        <f>D19+D21+D20</f>
        <v>61784.55</v>
      </c>
      <c r="E18" s="80">
        <f>E19+E21+E20</f>
        <v>12000</v>
      </c>
      <c r="F18" s="80">
        <f>F19+F21+F20</f>
        <v>12000</v>
      </c>
    </row>
    <row r="19" spans="1:6" s="23" customFormat="1" ht="38.25" customHeight="1">
      <c r="A19" s="65">
        <v>11</v>
      </c>
      <c r="B19" s="49" t="s">
        <v>128</v>
      </c>
      <c r="C19" s="68" t="s">
        <v>91</v>
      </c>
      <c r="D19" s="80">
        <v>0</v>
      </c>
      <c r="E19" s="80">
        <v>1000</v>
      </c>
      <c r="F19" s="80">
        <v>1000</v>
      </c>
    </row>
    <row r="20" spans="1:6" s="23" customFormat="1" ht="15.75" customHeight="1">
      <c r="A20" s="65">
        <v>12</v>
      </c>
      <c r="B20" s="49" t="s">
        <v>340</v>
      </c>
      <c r="C20" s="68" t="s">
        <v>341</v>
      </c>
      <c r="D20" s="80">
        <v>61784.55</v>
      </c>
      <c r="E20" s="80">
        <v>10000</v>
      </c>
      <c r="F20" s="80">
        <v>10000</v>
      </c>
    </row>
    <row r="21" spans="1:6" s="23" customFormat="1" ht="35.25" customHeight="1">
      <c r="A21" s="65">
        <v>13</v>
      </c>
      <c r="B21" s="49" t="s">
        <v>355</v>
      </c>
      <c r="C21" s="75" t="s">
        <v>354</v>
      </c>
      <c r="D21" s="80">
        <v>0</v>
      </c>
      <c r="E21" s="80">
        <v>1000</v>
      </c>
      <c r="F21" s="80">
        <v>1000</v>
      </c>
    </row>
    <row r="22" spans="1:6" s="23" customFormat="1" ht="12.75">
      <c r="A22" s="65">
        <v>14</v>
      </c>
      <c r="B22" s="49" t="s">
        <v>105</v>
      </c>
      <c r="C22" s="68" t="s">
        <v>106</v>
      </c>
      <c r="D22" s="80">
        <f>D23+D24</f>
        <v>835225.46</v>
      </c>
      <c r="E22" s="80">
        <f>E23</f>
        <v>621750</v>
      </c>
      <c r="F22" s="80">
        <f>F23</f>
        <v>642985.9</v>
      </c>
    </row>
    <row r="23" spans="1:6" s="23" customFormat="1" ht="12.75">
      <c r="A23" s="65">
        <v>15</v>
      </c>
      <c r="B23" s="49" t="s">
        <v>107</v>
      </c>
      <c r="C23" s="68" t="s">
        <v>108</v>
      </c>
      <c r="D23" s="80">
        <v>770633</v>
      </c>
      <c r="E23" s="80">
        <v>621750</v>
      </c>
      <c r="F23" s="80">
        <v>642985.9</v>
      </c>
    </row>
    <row r="24" spans="1:6" s="23" customFormat="1" ht="25.5">
      <c r="A24" s="65">
        <v>16</v>
      </c>
      <c r="B24" s="49" t="s">
        <v>549</v>
      </c>
      <c r="C24" s="68">
        <v>412</v>
      </c>
      <c r="D24" s="80">
        <v>64592.46</v>
      </c>
      <c r="E24" s="80"/>
      <c r="F24" s="80"/>
    </row>
    <row r="25" spans="1:6" s="23" customFormat="1" ht="12.75">
      <c r="A25" s="65">
        <v>17</v>
      </c>
      <c r="B25" s="49" t="s">
        <v>92</v>
      </c>
      <c r="C25" s="68" t="s">
        <v>93</v>
      </c>
      <c r="D25" s="76">
        <f>D28+D29+D26+D27</f>
        <v>1590512.51</v>
      </c>
      <c r="E25" s="76">
        <f>E28+E29+E26+E27</f>
        <v>632824.79</v>
      </c>
      <c r="F25" s="76">
        <f>F28+F29+F26+F27</f>
        <v>390102.34</v>
      </c>
    </row>
    <row r="26" spans="1:6" s="23" customFormat="1" ht="12.75">
      <c r="A26" s="65">
        <v>18</v>
      </c>
      <c r="B26" s="77" t="s">
        <v>377</v>
      </c>
      <c r="C26" s="75" t="s">
        <v>375</v>
      </c>
      <c r="D26" s="80">
        <v>184729.65</v>
      </c>
      <c r="E26" s="81" t="s">
        <v>374</v>
      </c>
      <c r="F26" s="81" t="s">
        <v>374</v>
      </c>
    </row>
    <row r="27" spans="1:6" s="23" customFormat="1" ht="12.75">
      <c r="A27" s="65">
        <v>19</v>
      </c>
      <c r="B27" s="77" t="s">
        <v>378</v>
      </c>
      <c r="C27" s="75" t="s">
        <v>376</v>
      </c>
      <c r="D27" s="80">
        <v>175800</v>
      </c>
      <c r="E27" s="81" t="s">
        <v>374</v>
      </c>
      <c r="F27" s="81" t="s">
        <v>374</v>
      </c>
    </row>
    <row r="28" spans="1:6" s="23" customFormat="1" ht="15.75" customHeight="1">
      <c r="A28" s="65">
        <v>20</v>
      </c>
      <c r="B28" s="69" t="s">
        <v>109</v>
      </c>
      <c r="C28" s="68" t="s">
        <v>94</v>
      </c>
      <c r="D28" s="67">
        <v>1106474.54</v>
      </c>
      <c r="E28" s="67">
        <v>513928.52</v>
      </c>
      <c r="F28" s="67">
        <v>271206.07</v>
      </c>
    </row>
    <row r="29" spans="1:6" s="23" customFormat="1" ht="25.5">
      <c r="A29" s="65">
        <v>21</v>
      </c>
      <c r="B29" s="49" t="s">
        <v>110</v>
      </c>
      <c r="C29" s="68" t="s">
        <v>111</v>
      </c>
      <c r="D29" s="67">
        <v>123508.32</v>
      </c>
      <c r="E29" s="67">
        <v>118896.27</v>
      </c>
      <c r="F29" s="67">
        <v>118896.27</v>
      </c>
    </row>
    <row r="30" spans="1:6" s="23" customFormat="1" ht="12.75">
      <c r="A30" s="65">
        <v>22</v>
      </c>
      <c r="B30" s="49" t="s">
        <v>169</v>
      </c>
      <c r="C30" s="68" t="s">
        <v>95</v>
      </c>
      <c r="D30" s="67">
        <f>D31</f>
        <v>3326510.36</v>
      </c>
      <c r="E30" s="67">
        <f>E31</f>
        <v>2672261.78</v>
      </c>
      <c r="F30" s="67">
        <f>F31</f>
        <v>2672261.78</v>
      </c>
    </row>
    <row r="31" spans="1:6" s="23" customFormat="1" ht="12.75">
      <c r="A31" s="65">
        <v>23</v>
      </c>
      <c r="B31" s="49" t="s">
        <v>96</v>
      </c>
      <c r="C31" s="68" t="s">
        <v>97</v>
      </c>
      <c r="D31" s="67">
        <v>3326510.36</v>
      </c>
      <c r="E31" s="67">
        <v>2672261.78</v>
      </c>
      <c r="F31" s="67">
        <v>2672261.78</v>
      </c>
    </row>
    <row r="32" spans="1:6" s="23" customFormat="1" ht="12.75">
      <c r="A32" s="65">
        <v>24</v>
      </c>
      <c r="B32" s="49" t="s">
        <v>98</v>
      </c>
      <c r="C32" s="68" t="s">
        <v>99</v>
      </c>
      <c r="D32" s="67">
        <f>D33+D34</f>
        <v>149000</v>
      </c>
      <c r="E32" s="67">
        <f>E33</f>
        <v>24000</v>
      </c>
      <c r="F32" s="67">
        <f>F33</f>
        <v>24000</v>
      </c>
    </row>
    <row r="33" spans="1:6" s="23" customFormat="1" ht="12.75">
      <c r="A33" s="65">
        <v>25</v>
      </c>
      <c r="B33" s="49" t="s">
        <v>100</v>
      </c>
      <c r="C33" s="68" t="s">
        <v>101</v>
      </c>
      <c r="D33" s="67">
        <v>24000</v>
      </c>
      <c r="E33" s="67">
        <v>24000</v>
      </c>
      <c r="F33" s="67">
        <v>24000</v>
      </c>
    </row>
    <row r="34" spans="1:6" s="23" customFormat="1" ht="12.75">
      <c r="A34" s="65">
        <v>26</v>
      </c>
      <c r="B34" s="49" t="s">
        <v>434</v>
      </c>
      <c r="C34" s="68">
        <v>1003</v>
      </c>
      <c r="D34" s="67">
        <v>125000</v>
      </c>
      <c r="E34" s="67"/>
      <c r="F34" s="67"/>
    </row>
    <row r="35" spans="1:6" s="23" customFormat="1" ht="12.75">
      <c r="A35" s="65">
        <v>27</v>
      </c>
      <c r="B35" s="49" t="s">
        <v>330</v>
      </c>
      <c r="C35" s="68" t="s">
        <v>31</v>
      </c>
      <c r="D35" s="67"/>
      <c r="E35" s="67">
        <v>179860.74</v>
      </c>
      <c r="F35" s="76" t="s">
        <v>424</v>
      </c>
    </row>
    <row r="36" spans="1:6" s="23" customFormat="1" ht="15.75" customHeight="1">
      <c r="A36" s="191" t="s">
        <v>102</v>
      </c>
      <c r="B36" s="191"/>
      <c r="C36" s="49"/>
      <c r="D36" s="78">
        <f>D32+D30+D25+D22+D18+D16+D9</f>
        <v>10435858.02</v>
      </c>
      <c r="E36" s="78" t="s">
        <v>600</v>
      </c>
      <c r="F36" s="78" t="s">
        <v>601</v>
      </c>
    </row>
    <row r="37" spans="1:6" s="23" customFormat="1" ht="12.75">
      <c r="A37" s="70"/>
      <c r="D37" s="71"/>
      <c r="E37" s="71"/>
      <c r="F37" s="71"/>
    </row>
    <row r="38" s="23" customFormat="1" ht="12.75">
      <c r="A38" s="70"/>
    </row>
  </sheetData>
  <sheetProtection/>
  <mergeCells count="4">
    <mergeCell ref="A5:F5"/>
    <mergeCell ref="E1:F1"/>
    <mergeCell ref="B2:F3"/>
    <mergeCell ref="A36:B36"/>
  </mergeCells>
  <printOptions/>
  <pageMargins left="0.7874015748031497" right="0.3937007874015748" top="0.7874015748031497" bottom="0.7874015748031497" header="0.3937007874015748" footer="0.3937007874015748"/>
  <pageSetup firstPageNumber="89" useFirstPageNumber="1"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6"/>
  <sheetViews>
    <sheetView zoomScalePageLayoutView="0" workbookViewId="0" topLeftCell="A40">
      <selection activeCell="B3" sqref="B3:G5"/>
    </sheetView>
  </sheetViews>
  <sheetFormatPr defaultColWidth="8.8515625" defaultRowHeight="12.75"/>
  <cols>
    <col min="1" max="1" width="4.57421875" style="74" customWidth="1"/>
    <col min="2" max="2" width="45.421875" style="74" customWidth="1"/>
    <col min="3" max="3" width="6.57421875" style="74" customWidth="1"/>
    <col min="4" max="4" width="6.8515625" style="74" customWidth="1"/>
    <col min="5" max="5" width="10.00390625" style="74" customWidth="1"/>
    <col min="6" max="6" width="6.28125" style="74" customWidth="1"/>
    <col min="7" max="7" width="13.28125" style="74" customWidth="1"/>
    <col min="8" max="8" width="8.8515625" style="74" customWidth="1"/>
    <col min="9" max="32" width="15.7109375" style="74" customWidth="1"/>
    <col min="33" max="16384" width="8.8515625" style="74" customWidth="1"/>
  </cols>
  <sheetData>
    <row r="1" spans="1:7" ht="12.75">
      <c r="A1" s="96"/>
      <c r="B1" s="97"/>
      <c r="C1" s="73"/>
      <c r="D1" s="73"/>
      <c r="E1" s="73"/>
      <c r="F1" s="73" t="s">
        <v>254</v>
      </c>
      <c r="G1" s="73"/>
    </row>
    <row r="2" spans="2:7" ht="12.75">
      <c r="B2" s="98"/>
      <c r="C2" s="98"/>
      <c r="D2" s="98"/>
      <c r="E2" s="98"/>
      <c r="F2" s="98"/>
      <c r="G2" s="98"/>
    </row>
    <row r="3" spans="2:7" ht="12.75">
      <c r="B3" s="194" t="s">
        <v>605</v>
      </c>
      <c r="C3" s="194"/>
      <c r="D3" s="194"/>
      <c r="E3" s="194"/>
      <c r="F3" s="194"/>
      <c r="G3" s="194"/>
    </row>
    <row r="4" spans="1:7" ht="12.75">
      <c r="A4" s="99"/>
      <c r="B4" s="194"/>
      <c r="C4" s="194"/>
      <c r="D4" s="194"/>
      <c r="E4" s="194"/>
      <c r="F4" s="194"/>
      <c r="G4" s="194"/>
    </row>
    <row r="5" spans="1:7" ht="27.75" customHeight="1">
      <c r="A5" s="79"/>
      <c r="B5" s="194"/>
      <c r="C5" s="194"/>
      <c r="D5" s="194"/>
      <c r="E5" s="194"/>
      <c r="F5" s="194"/>
      <c r="G5" s="194"/>
    </row>
    <row r="6" spans="1:7" ht="12.75">
      <c r="A6" s="192"/>
      <c r="B6" s="192"/>
      <c r="C6" s="192"/>
      <c r="D6" s="192"/>
      <c r="E6" s="192"/>
      <c r="F6" s="192"/>
      <c r="G6" s="192"/>
    </row>
    <row r="7" spans="2:7" ht="12.75">
      <c r="B7" s="79" t="s">
        <v>412</v>
      </c>
      <c r="C7" s="79"/>
      <c r="D7" s="79"/>
      <c r="E7" s="79"/>
      <c r="F7" s="79"/>
      <c r="G7" s="79"/>
    </row>
    <row r="8" spans="1:7" ht="12.75">
      <c r="A8" s="193"/>
      <c r="B8" s="193"/>
      <c r="C8" s="100"/>
      <c r="D8" s="79"/>
      <c r="E8" s="79"/>
      <c r="F8" s="79"/>
      <c r="G8" s="79"/>
    </row>
    <row r="9" spans="1:7" ht="38.25">
      <c r="A9" s="101" t="s">
        <v>112</v>
      </c>
      <c r="B9" s="101" t="s">
        <v>3</v>
      </c>
      <c r="C9" s="101" t="s">
        <v>326</v>
      </c>
      <c r="D9" s="101" t="s">
        <v>80</v>
      </c>
      <c r="E9" s="101" t="s">
        <v>172</v>
      </c>
      <c r="F9" s="101" t="s">
        <v>173</v>
      </c>
      <c r="G9" s="101" t="s">
        <v>329</v>
      </c>
    </row>
    <row r="10" spans="1:7" ht="12.75">
      <c r="A10" s="102" t="s">
        <v>29</v>
      </c>
      <c r="B10" s="102" t="s">
        <v>4</v>
      </c>
      <c r="C10" s="102" t="s">
        <v>5</v>
      </c>
      <c r="D10" s="102" t="s">
        <v>22</v>
      </c>
      <c r="E10" s="102" t="s">
        <v>23</v>
      </c>
      <c r="F10" s="102" t="s">
        <v>24</v>
      </c>
      <c r="G10" s="102" t="s">
        <v>25</v>
      </c>
    </row>
    <row r="11" spans="1:7" ht="12.75">
      <c r="A11" s="112" t="s">
        <v>29</v>
      </c>
      <c r="B11" s="113" t="s">
        <v>141</v>
      </c>
      <c r="C11" s="112" t="s">
        <v>131</v>
      </c>
      <c r="D11" s="112"/>
      <c r="E11" s="112"/>
      <c r="F11" s="112"/>
      <c r="G11" s="114">
        <v>10435858.02</v>
      </c>
    </row>
    <row r="12" spans="1:7" ht="12.75">
      <c r="A12" s="112" t="s">
        <v>4</v>
      </c>
      <c r="B12" s="113" t="s">
        <v>174</v>
      </c>
      <c r="C12" s="112" t="s">
        <v>131</v>
      </c>
      <c r="D12" s="112" t="s">
        <v>82</v>
      </c>
      <c r="E12" s="112"/>
      <c r="F12" s="112"/>
      <c r="G12" s="114">
        <v>4354395.77</v>
      </c>
    </row>
    <row r="13" spans="1:7" ht="22.5">
      <c r="A13" s="112" t="s">
        <v>5</v>
      </c>
      <c r="B13" s="113" t="s">
        <v>379</v>
      </c>
      <c r="C13" s="112" t="s">
        <v>131</v>
      </c>
      <c r="D13" s="112" t="s">
        <v>84</v>
      </c>
      <c r="E13" s="112"/>
      <c r="F13" s="112"/>
      <c r="G13" s="114">
        <v>643854.41</v>
      </c>
    </row>
    <row r="14" spans="1:7" ht="12.75">
      <c r="A14" s="112" t="s">
        <v>22</v>
      </c>
      <c r="B14" s="113" t="s">
        <v>279</v>
      </c>
      <c r="C14" s="112" t="s">
        <v>131</v>
      </c>
      <c r="D14" s="112" t="s">
        <v>84</v>
      </c>
      <c r="E14" s="112" t="s">
        <v>324</v>
      </c>
      <c r="F14" s="112"/>
      <c r="G14" s="114">
        <v>643854.41</v>
      </c>
    </row>
    <row r="15" spans="1:7" ht="22.5">
      <c r="A15" s="112" t="s">
        <v>23</v>
      </c>
      <c r="B15" s="113" t="s">
        <v>116</v>
      </c>
      <c r="C15" s="112" t="s">
        <v>131</v>
      </c>
      <c r="D15" s="112" t="s">
        <v>84</v>
      </c>
      <c r="E15" s="112" t="s">
        <v>301</v>
      </c>
      <c r="F15" s="112"/>
      <c r="G15" s="114">
        <v>579988.5</v>
      </c>
    </row>
    <row r="16" spans="1:7" ht="45">
      <c r="A16" s="112" t="s">
        <v>24</v>
      </c>
      <c r="B16" s="113" t="s">
        <v>175</v>
      </c>
      <c r="C16" s="112" t="s">
        <v>131</v>
      </c>
      <c r="D16" s="112" t="s">
        <v>84</v>
      </c>
      <c r="E16" s="112" t="s">
        <v>301</v>
      </c>
      <c r="F16" s="112" t="s">
        <v>41</v>
      </c>
      <c r="G16" s="114">
        <v>579988.5</v>
      </c>
    </row>
    <row r="17" spans="1:7" ht="22.5">
      <c r="A17" s="105" t="s">
        <v>25</v>
      </c>
      <c r="B17" s="106" t="s">
        <v>176</v>
      </c>
      <c r="C17" s="105" t="s">
        <v>131</v>
      </c>
      <c r="D17" s="105" t="s">
        <v>84</v>
      </c>
      <c r="E17" s="105" t="s">
        <v>301</v>
      </c>
      <c r="F17" s="105" t="s">
        <v>64</v>
      </c>
      <c r="G17" s="107">
        <v>579988.5</v>
      </c>
    </row>
    <row r="18" spans="1:7" ht="56.25">
      <c r="A18" s="112" t="s">
        <v>26</v>
      </c>
      <c r="B18" s="113" t="s">
        <v>551</v>
      </c>
      <c r="C18" s="112" t="s">
        <v>131</v>
      </c>
      <c r="D18" s="112" t="s">
        <v>84</v>
      </c>
      <c r="E18" s="112" t="s">
        <v>550</v>
      </c>
      <c r="F18" s="112"/>
      <c r="G18" s="114">
        <v>40497.41</v>
      </c>
    </row>
    <row r="19" spans="1:7" ht="45">
      <c r="A19" s="112" t="s">
        <v>27</v>
      </c>
      <c r="B19" s="113" t="s">
        <v>175</v>
      </c>
      <c r="C19" s="112" t="s">
        <v>131</v>
      </c>
      <c r="D19" s="112" t="s">
        <v>84</v>
      </c>
      <c r="E19" s="112" t="s">
        <v>550</v>
      </c>
      <c r="F19" s="112" t="s">
        <v>41</v>
      </c>
      <c r="G19" s="114">
        <v>40497.41</v>
      </c>
    </row>
    <row r="20" spans="1:7" ht="22.5">
      <c r="A20" s="105" t="s">
        <v>52</v>
      </c>
      <c r="B20" s="106" t="s">
        <v>176</v>
      </c>
      <c r="C20" s="105" t="s">
        <v>131</v>
      </c>
      <c r="D20" s="105" t="s">
        <v>84</v>
      </c>
      <c r="E20" s="105" t="s">
        <v>550</v>
      </c>
      <c r="F20" s="105" t="s">
        <v>64</v>
      </c>
      <c r="G20" s="107">
        <v>40497.41</v>
      </c>
    </row>
    <row r="21" spans="1:7" ht="33.75">
      <c r="A21" s="112" t="s">
        <v>62</v>
      </c>
      <c r="B21" s="113" t="s">
        <v>436</v>
      </c>
      <c r="C21" s="112" t="s">
        <v>131</v>
      </c>
      <c r="D21" s="112" t="s">
        <v>84</v>
      </c>
      <c r="E21" s="112" t="s">
        <v>435</v>
      </c>
      <c r="F21" s="112"/>
      <c r="G21" s="114">
        <v>23368.5</v>
      </c>
    </row>
    <row r="22" spans="1:7" ht="45">
      <c r="A22" s="112" t="s">
        <v>117</v>
      </c>
      <c r="B22" s="113" t="s">
        <v>175</v>
      </c>
      <c r="C22" s="112" t="s">
        <v>131</v>
      </c>
      <c r="D22" s="112" t="s">
        <v>84</v>
      </c>
      <c r="E22" s="112" t="s">
        <v>435</v>
      </c>
      <c r="F22" s="112" t="s">
        <v>41</v>
      </c>
      <c r="G22" s="114">
        <v>23368.5</v>
      </c>
    </row>
    <row r="23" spans="1:7" ht="22.5">
      <c r="A23" s="105" t="s">
        <v>65</v>
      </c>
      <c r="B23" s="106" t="s">
        <v>176</v>
      </c>
      <c r="C23" s="105" t="s">
        <v>131</v>
      </c>
      <c r="D23" s="105" t="s">
        <v>84</v>
      </c>
      <c r="E23" s="105" t="s">
        <v>435</v>
      </c>
      <c r="F23" s="105" t="s">
        <v>64</v>
      </c>
      <c r="G23" s="107">
        <v>23368.5</v>
      </c>
    </row>
    <row r="24" spans="1:7" ht="33.75">
      <c r="A24" s="112" t="s">
        <v>66</v>
      </c>
      <c r="B24" s="113" t="s">
        <v>85</v>
      </c>
      <c r="C24" s="112" t="s">
        <v>131</v>
      </c>
      <c r="D24" s="112" t="s">
        <v>86</v>
      </c>
      <c r="E24" s="112"/>
      <c r="F24" s="112"/>
      <c r="G24" s="114">
        <v>2683790.82</v>
      </c>
    </row>
    <row r="25" spans="1:7" ht="22.5">
      <c r="A25" s="112" t="s">
        <v>118</v>
      </c>
      <c r="B25" s="113" t="s">
        <v>380</v>
      </c>
      <c r="C25" s="112" t="s">
        <v>131</v>
      </c>
      <c r="D25" s="112" t="s">
        <v>86</v>
      </c>
      <c r="E25" s="112" t="s">
        <v>317</v>
      </c>
      <c r="F25" s="112"/>
      <c r="G25" s="114">
        <v>2683790.82</v>
      </c>
    </row>
    <row r="26" spans="1:7" ht="22.5">
      <c r="A26" s="112" t="s">
        <v>59</v>
      </c>
      <c r="B26" s="113" t="s">
        <v>362</v>
      </c>
      <c r="C26" s="112" t="s">
        <v>131</v>
      </c>
      <c r="D26" s="112" t="s">
        <v>86</v>
      </c>
      <c r="E26" s="112" t="s">
        <v>318</v>
      </c>
      <c r="F26" s="112"/>
      <c r="G26" s="114">
        <v>10542</v>
      </c>
    </row>
    <row r="27" spans="1:7" ht="45">
      <c r="A27" s="112" t="s">
        <v>67</v>
      </c>
      <c r="B27" s="113" t="s">
        <v>381</v>
      </c>
      <c r="C27" s="112" t="s">
        <v>131</v>
      </c>
      <c r="D27" s="112" t="s">
        <v>86</v>
      </c>
      <c r="E27" s="112" t="s">
        <v>302</v>
      </c>
      <c r="F27" s="112"/>
      <c r="G27" s="114">
        <v>10542</v>
      </c>
    </row>
    <row r="28" spans="1:7" ht="22.5">
      <c r="A28" s="112" t="s">
        <v>119</v>
      </c>
      <c r="B28" s="113" t="s">
        <v>334</v>
      </c>
      <c r="C28" s="112" t="s">
        <v>131</v>
      </c>
      <c r="D28" s="112" t="s">
        <v>86</v>
      </c>
      <c r="E28" s="112" t="s">
        <v>302</v>
      </c>
      <c r="F28" s="112" t="s">
        <v>177</v>
      </c>
      <c r="G28" s="114">
        <v>10542</v>
      </c>
    </row>
    <row r="29" spans="1:7" ht="22.5">
      <c r="A29" s="105" t="s">
        <v>120</v>
      </c>
      <c r="B29" s="106" t="s">
        <v>178</v>
      </c>
      <c r="C29" s="105" t="s">
        <v>131</v>
      </c>
      <c r="D29" s="105" t="s">
        <v>86</v>
      </c>
      <c r="E29" s="105" t="s">
        <v>302</v>
      </c>
      <c r="F29" s="105" t="s">
        <v>150</v>
      </c>
      <c r="G29" s="107">
        <v>10542</v>
      </c>
    </row>
    <row r="30" spans="1:7" ht="22.5">
      <c r="A30" s="112" t="s">
        <v>121</v>
      </c>
      <c r="B30" s="113" t="s">
        <v>346</v>
      </c>
      <c r="C30" s="112" t="s">
        <v>131</v>
      </c>
      <c r="D30" s="112" t="s">
        <v>86</v>
      </c>
      <c r="E30" s="112" t="s">
        <v>319</v>
      </c>
      <c r="F30" s="112"/>
      <c r="G30" s="114">
        <v>2673248.82</v>
      </c>
    </row>
    <row r="31" spans="1:7" ht="56.25">
      <c r="A31" s="112" t="s">
        <v>256</v>
      </c>
      <c r="B31" s="113" t="s">
        <v>382</v>
      </c>
      <c r="C31" s="112" t="s">
        <v>131</v>
      </c>
      <c r="D31" s="112" t="s">
        <v>86</v>
      </c>
      <c r="E31" s="112" t="s">
        <v>303</v>
      </c>
      <c r="F31" s="112"/>
      <c r="G31" s="114">
        <v>2480418.03</v>
      </c>
    </row>
    <row r="32" spans="1:7" ht="45">
      <c r="A32" s="112" t="s">
        <v>257</v>
      </c>
      <c r="B32" s="113" t="s">
        <v>175</v>
      </c>
      <c r="C32" s="112" t="s">
        <v>131</v>
      </c>
      <c r="D32" s="112" t="s">
        <v>86</v>
      </c>
      <c r="E32" s="112" t="s">
        <v>303</v>
      </c>
      <c r="F32" s="112" t="s">
        <v>41</v>
      </c>
      <c r="G32" s="114">
        <v>1723486.69</v>
      </c>
    </row>
    <row r="33" spans="1:7" ht="22.5">
      <c r="A33" s="105" t="s">
        <v>123</v>
      </c>
      <c r="B33" s="106" t="s">
        <v>176</v>
      </c>
      <c r="C33" s="105" t="s">
        <v>131</v>
      </c>
      <c r="D33" s="105" t="s">
        <v>86</v>
      </c>
      <c r="E33" s="105" t="s">
        <v>303</v>
      </c>
      <c r="F33" s="105" t="s">
        <v>64</v>
      </c>
      <c r="G33" s="107">
        <v>1723486.69</v>
      </c>
    </row>
    <row r="34" spans="1:7" ht="22.5">
      <c r="A34" s="112" t="s">
        <v>336</v>
      </c>
      <c r="B34" s="113" t="s">
        <v>334</v>
      </c>
      <c r="C34" s="112" t="s">
        <v>131</v>
      </c>
      <c r="D34" s="112" t="s">
        <v>86</v>
      </c>
      <c r="E34" s="112" t="s">
        <v>303</v>
      </c>
      <c r="F34" s="112" t="s">
        <v>177</v>
      </c>
      <c r="G34" s="114">
        <v>755523.18</v>
      </c>
    </row>
    <row r="35" spans="1:7" ht="22.5">
      <c r="A35" s="105" t="s">
        <v>124</v>
      </c>
      <c r="B35" s="106" t="s">
        <v>178</v>
      </c>
      <c r="C35" s="105" t="s">
        <v>131</v>
      </c>
      <c r="D35" s="105" t="s">
        <v>86</v>
      </c>
      <c r="E35" s="105" t="s">
        <v>303</v>
      </c>
      <c r="F35" s="105" t="s">
        <v>150</v>
      </c>
      <c r="G35" s="107">
        <v>755523.18</v>
      </c>
    </row>
    <row r="36" spans="1:7" ht="12.75">
      <c r="A36" s="112" t="s">
        <v>125</v>
      </c>
      <c r="B36" s="113" t="s">
        <v>182</v>
      </c>
      <c r="C36" s="112" t="s">
        <v>131</v>
      </c>
      <c r="D36" s="112" t="s">
        <v>86</v>
      </c>
      <c r="E36" s="112" t="s">
        <v>303</v>
      </c>
      <c r="F36" s="112" t="s">
        <v>183</v>
      </c>
      <c r="G36" s="114">
        <v>1408.16</v>
      </c>
    </row>
    <row r="37" spans="1:7" ht="12.75">
      <c r="A37" s="105" t="s">
        <v>258</v>
      </c>
      <c r="B37" s="106" t="s">
        <v>185</v>
      </c>
      <c r="C37" s="105" t="s">
        <v>131</v>
      </c>
      <c r="D37" s="105" t="s">
        <v>86</v>
      </c>
      <c r="E37" s="105" t="s">
        <v>303</v>
      </c>
      <c r="F37" s="105" t="s">
        <v>186</v>
      </c>
      <c r="G37" s="107">
        <v>1408.16</v>
      </c>
    </row>
    <row r="38" spans="1:7" ht="45">
      <c r="A38" s="112" t="s">
        <v>259</v>
      </c>
      <c r="B38" s="113" t="s">
        <v>526</v>
      </c>
      <c r="C38" s="112" t="s">
        <v>131</v>
      </c>
      <c r="D38" s="112" t="s">
        <v>86</v>
      </c>
      <c r="E38" s="112" t="s">
        <v>525</v>
      </c>
      <c r="F38" s="112"/>
      <c r="G38" s="114">
        <v>23154.05</v>
      </c>
    </row>
    <row r="39" spans="1:7" ht="45">
      <c r="A39" s="112" t="s">
        <v>260</v>
      </c>
      <c r="B39" s="113" t="s">
        <v>175</v>
      </c>
      <c r="C39" s="112" t="s">
        <v>131</v>
      </c>
      <c r="D39" s="112" t="s">
        <v>86</v>
      </c>
      <c r="E39" s="112" t="s">
        <v>525</v>
      </c>
      <c r="F39" s="112" t="s">
        <v>41</v>
      </c>
      <c r="G39" s="114">
        <v>23154.05</v>
      </c>
    </row>
    <row r="40" spans="1:7" ht="22.5">
      <c r="A40" s="105" t="s">
        <v>261</v>
      </c>
      <c r="B40" s="106" t="s">
        <v>176</v>
      </c>
      <c r="C40" s="105" t="s">
        <v>131</v>
      </c>
      <c r="D40" s="105" t="s">
        <v>86</v>
      </c>
      <c r="E40" s="105" t="s">
        <v>525</v>
      </c>
      <c r="F40" s="105" t="s">
        <v>64</v>
      </c>
      <c r="G40" s="107">
        <v>23154.05</v>
      </c>
    </row>
    <row r="41" spans="1:7" ht="56.25">
      <c r="A41" s="112" t="s">
        <v>179</v>
      </c>
      <c r="B41" s="115" t="s">
        <v>573</v>
      </c>
      <c r="C41" s="112" t="s">
        <v>131</v>
      </c>
      <c r="D41" s="112" t="s">
        <v>86</v>
      </c>
      <c r="E41" s="112" t="s">
        <v>552</v>
      </c>
      <c r="F41" s="112"/>
      <c r="G41" s="114">
        <v>94841.59</v>
      </c>
    </row>
    <row r="42" spans="1:7" ht="45">
      <c r="A42" s="112" t="s">
        <v>180</v>
      </c>
      <c r="B42" s="113" t="s">
        <v>175</v>
      </c>
      <c r="C42" s="112" t="s">
        <v>131</v>
      </c>
      <c r="D42" s="112" t="s">
        <v>86</v>
      </c>
      <c r="E42" s="112" t="s">
        <v>552</v>
      </c>
      <c r="F42" s="112" t="s">
        <v>41</v>
      </c>
      <c r="G42" s="114">
        <v>94841.59</v>
      </c>
    </row>
    <row r="43" spans="1:7" ht="22.5">
      <c r="A43" s="105" t="s">
        <v>262</v>
      </c>
      <c r="B43" s="106" t="s">
        <v>176</v>
      </c>
      <c r="C43" s="105" t="s">
        <v>131</v>
      </c>
      <c r="D43" s="105" t="s">
        <v>86</v>
      </c>
      <c r="E43" s="105" t="s">
        <v>552</v>
      </c>
      <c r="F43" s="105" t="s">
        <v>64</v>
      </c>
      <c r="G43" s="107">
        <v>94841.59</v>
      </c>
    </row>
    <row r="44" spans="1:7" ht="56.25">
      <c r="A44" s="112" t="s">
        <v>337</v>
      </c>
      <c r="B44" s="115" t="s">
        <v>491</v>
      </c>
      <c r="C44" s="112" t="s">
        <v>131</v>
      </c>
      <c r="D44" s="112" t="s">
        <v>86</v>
      </c>
      <c r="E44" s="112" t="s">
        <v>437</v>
      </c>
      <c r="F44" s="112"/>
      <c r="G44" s="114">
        <v>74835.15</v>
      </c>
    </row>
    <row r="45" spans="1:7" ht="45">
      <c r="A45" s="112" t="s">
        <v>181</v>
      </c>
      <c r="B45" s="113" t="s">
        <v>175</v>
      </c>
      <c r="C45" s="112" t="s">
        <v>131</v>
      </c>
      <c r="D45" s="112" t="s">
        <v>86</v>
      </c>
      <c r="E45" s="112" t="s">
        <v>437</v>
      </c>
      <c r="F45" s="112" t="s">
        <v>41</v>
      </c>
      <c r="G45" s="114">
        <v>74835.15</v>
      </c>
    </row>
    <row r="46" spans="1:7" ht="22.5">
      <c r="A46" s="105" t="s">
        <v>184</v>
      </c>
      <c r="B46" s="106" t="s">
        <v>176</v>
      </c>
      <c r="C46" s="105" t="s">
        <v>131</v>
      </c>
      <c r="D46" s="105" t="s">
        <v>86</v>
      </c>
      <c r="E46" s="105" t="s">
        <v>437</v>
      </c>
      <c r="F46" s="105" t="s">
        <v>64</v>
      </c>
      <c r="G46" s="107">
        <v>74835.15</v>
      </c>
    </row>
    <row r="47" spans="1:7" ht="33.75">
      <c r="A47" s="112" t="s">
        <v>263</v>
      </c>
      <c r="B47" s="113" t="s">
        <v>170</v>
      </c>
      <c r="C47" s="112" t="s">
        <v>131</v>
      </c>
      <c r="D47" s="112" t="s">
        <v>171</v>
      </c>
      <c r="E47" s="112"/>
      <c r="F47" s="112"/>
      <c r="G47" s="114">
        <v>392912.96</v>
      </c>
    </row>
    <row r="48" spans="1:7" ht="12.75">
      <c r="A48" s="112" t="s">
        <v>264</v>
      </c>
      <c r="B48" s="113" t="s">
        <v>279</v>
      </c>
      <c r="C48" s="112" t="s">
        <v>131</v>
      </c>
      <c r="D48" s="112" t="s">
        <v>171</v>
      </c>
      <c r="E48" s="112" t="s">
        <v>324</v>
      </c>
      <c r="F48" s="112"/>
      <c r="G48" s="114">
        <v>392912.96</v>
      </c>
    </row>
    <row r="49" spans="1:7" ht="56.25">
      <c r="A49" s="112" t="s">
        <v>187</v>
      </c>
      <c r="B49" s="113" t="s">
        <v>551</v>
      </c>
      <c r="C49" s="112" t="s">
        <v>131</v>
      </c>
      <c r="D49" s="112" t="s">
        <v>171</v>
      </c>
      <c r="E49" s="112" t="s">
        <v>550</v>
      </c>
      <c r="F49" s="112"/>
      <c r="G49" s="114">
        <v>23710</v>
      </c>
    </row>
    <row r="50" spans="1:7" ht="12.75">
      <c r="A50" s="112" t="s">
        <v>188</v>
      </c>
      <c r="B50" s="113" t="s">
        <v>190</v>
      </c>
      <c r="C50" s="112" t="s">
        <v>131</v>
      </c>
      <c r="D50" s="112" t="s">
        <v>171</v>
      </c>
      <c r="E50" s="112" t="s">
        <v>550</v>
      </c>
      <c r="F50" s="112" t="s">
        <v>191</v>
      </c>
      <c r="G50" s="114">
        <v>23710</v>
      </c>
    </row>
    <row r="51" spans="1:7" ht="12.75">
      <c r="A51" s="105" t="s">
        <v>189</v>
      </c>
      <c r="B51" s="106" t="s">
        <v>74</v>
      </c>
      <c r="C51" s="105" t="s">
        <v>131</v>
      </c>
      <c r="D51" s="105" t="s">
        <v>171</v>
      </c>
      <c r="E51" s="105" t="s">
        <v>550</v>
      </c>
      <c r="F51" s="105" t="s">
        <v>122</v>
      </c>
      <c r="G51" s="107">
        <v>23710</v>
      </c>
    </row>
    <row r="52" spans="1:7" ht="33.75">
      <c r="A52" s="112" t="s">
        <v>192</v>
      </c>
      <c r="B52" s="113" t="s">
        <v>436</v>
      </c>
      <c r="C52" s="112" t="s">
        <v>131</v>
      </c>
      <c r="D52" s="112" t="s">
        <v>171</v>
      </c>
      <c r="E52" s="112" t="s">
        <v>435</v>
      </c>
      <c r="F52" s="112"/>
      <c r="G52" s="114">
        <v>11939.83</v>
      </c>
    </row>
    <row r="53" spans="1:7" ht="12.75">
      <c r="A53" s="112" t="s">
        <v>193</v>
      </c>
      <c r="B53" s="113" t="s">
        <v>190</v>
      </c>
      <c r="C53" s="112" t="s">
        <v>131</v>
      </c>
      <c r="D53" s="112" t="s">
        <v>171</v>
      </c>
      <c r="E53" s="112" t="s">
        <v>435</v>
      </c>
      <c r="F53" s="112" t="s">
        <v>191</v>
      </c>
      <c r="G53" s="114">
        <v>11939.83</v>
      </c>
    </row>
    <row r="54" spans="1:7" ht="12.75">
      <c r="A54" s="105" t="s">
        <v>194</v>
      </c>
      <c r="B54" s="106" t="s">
        <v>74</v>
      </c>
      <c r="C54" s="105" t="s">
        <v>131</v>
      </c>
      <c r="D54" s="105" t="s">
        <v>171</v>
      </c>
      <c r="E54" s="105" t="s">
        <v>435</v>
      </c>
      <c r="F54" s="105" t="s">
        <v>122</v>
      </c>
      <c r="G54" s="107">
        <v>11939.83</v>
      </c>
    </row>
    <row r="55" spans="1:7" ht="33.75">
      <c r="A55" s="112" t="s">
        <v>195</v>
      </c>
      <c r="B55" s="113" t="s">
        <v>204</v>
      </c>
      <c r="C55" s="112" t="s">
        <v>131</v>
      </c>
      <c r="D55" s="112" t="s">
        <v>171</v>
      </c>
      <c r="E55" s="112" t="s">
        <v>304</v>
      </c>
      <c r="F55" s="112"/>
      <c r="G55" s="114">
        <v>357263.13</v>
      </c>
    </row>
    <row r="56" spans="1:7" ht="12.75">
      <c r="A56" s="112" t="s">
        <v>196</v>
      </c>
      <c r="B56" s="113" t="s">
        <v>190</v>
      </c>
      <c r="C56" s="112" t="s">
        <v>131</v>
      </c>
      <c r="D56" s="112" t="s">
        <v>171</v>
      </c>
      <c r="E56" s="112" t="s">
        <v>304</v>
      </c>
      <c r="F56" s="112" t="s">
        <v>191</v>
      </c>
      <c r="G56" s="114">
        <v>357263.13</v>
      </c>
    </row>
    <row r="57" spans="1:7" ht="12.75">
      <c r="A57" s="105" t="s">
        <v>197</v>
      </c>
      <c r="B57" s="106" t="s">
        <v>74</v>
      </c>
      <c r="C57" s="105" t="s">
        <v>131</v>
      </c>
      <c r="D57" s="105" t="s">
        <v>171</v>
      </c>
      <c r="E57" s="105" t="s">
        <v>304</v>
      </c>
      <c r="F57" s="105" t="s">
        <v>122</v>
      </c>
      <c r="G57" s="107">
        <v>357263.13</v>
      </c>
    </row>
    <row r="58" spans="1:7" ht="12.75">
      <c r="A58" s="112" t="s">
        <v>198</v>
      </c>
      <c r="B58" s="113" t="s">
        <v>372</v>
      </c>
      <c r="C58" s="112" t="s">
        <v>131</v>
      </c>
      <c r="D58" s="112" t="s">
        <v>373</v>
      </c>
      <c r="E58" s="112"/>
      <c r="F58" s="112"/>
      <c r="G58" s="114">
        <v>200000</v>
      </c>
    </row>
    <row r="59" spans="1:7" ht="12.75">
      <c r="A59" s="112" t="s">
        <v>199</v>
      </c>
      <c r="B59" s="113" t="s">
        <v>279</v>
      </c>
      <c r="C59" s="112" t="s">
        <v>131</v>
      </c>
      <c r="D59" s="112" t="s">
        <v>373</v>
      </c>
      <c r="E59" s="112" t="s">
        <v>324</v>
      </c>
      <c r="F59" s="112"/>
      <c r="G59" s="114">
        <v>200000</v>
      </c>
    </row>
    <row r="60" spans="1:7" ht="12.75">
      <c r="A60" s="112" t="s">
        <v>200</v>
      </c>
      <c r="B60" s="113" t="s">
        <v>384</v>
      </c>
      <c r="C60" s="112" t="s">
        <v>131</v>
      </c>
      <c r="D60" s="112" t="s">
        <v>373</v>
      </c>
      <c r="E60" s="112" t="s">
        <v>383</v>
      </c>
      <c r="F60" s="112"/>
      <c r="G60" s="114">
        <v>200000</v>
      </c>
    </row>
    <row r="61" spans="1:7" ht="12.75">
      <c r="A61" s="112" t="s">
        <v>60</v>
      </c>
      <c r="B61" s="113" t="s">
        <v>182</v>
      </c>
      <c r="C61" s="112" t="s">
        <v>131</v>
      </c>
      <c r="D61" s="112" t="s">
        <v>373</v>
      </c>
      <c r="E61" s="112" t="s">
        <v>383</v>
      </c>
      <c r="F61" s="112" t="s">
        <v>183</v>
      </c>
      <c r="G61" s="114">
        <v>200000</v>
      </c>
    </row>
    <row r="62" spans="1:7" ht="12.75">
      <c r="A62" s="105" t="s">
        <v>265</v>
      </c>
      <c r="B62" s="106" t="s">
        <v>386</v>
      </c>
      <c r="C62" s="105" t="s">
        <v>131</v>
      </c>
      <c r="D62" s="105" t="s">
        <v>373</v>
      </c>
      <c r="E62" s="105" t="s">
        <v>383</v>
      </c>
      <c r="F62" s="105" t="s">
        <v>385</v>
      </c>
      <c r="G62" s="107">
        <v>200000</v>
      </c>
    </row>
    <row r="63" spans="1:7" ht="12.75">
      <c r="A63" s="112" t="s">
        <v>201</v>
      </c>
      <c r="B63" s="113" t="s">
        <v>104</v>
      </c>
      <c r="C63" s="112" t="s">
        <v>131</v>
      </c>
      <c r="D63" s="112" t="s">
        <v>103</v>
      </c>
      <c r="E63" s="112"/>
      <c r="F63" s="112"/>
      <c r="G63" s="114">
        <v>433837.58</v>
      </c>
    </row>
    <row r="64" spans="1:7" ht="22.5">
      <c r="A64" s="112" t="s">
        <v>202</v>
      </c>
      <c r="B64" s="113" t="s">
        <v>380</v>
      </c>
      <c r="C64" s="112" t="s">
        <v>131</v>
      </c>
      <c r="D64" s="112" t="s">
        <v>103</v>
      </c>
      <c r="E64" s="112" t="s">
        <v>317</v>
      </c>
      <c r="F64" s="112"/>
      <c r="G64" s="114">
        <v>429099.99</v>
      </c>
    </row>
    <row r="65" spans="1:7" ht="22.5">
      <c r="A65" s="112" t="s">
        <v>203</v>
      </c>
      <c r="B65" s="113" t="s">
        <v>346</v>
      </c>
      <c r="C65" s="112" t="s">
        <v>131</v>
      </c>
      <c r="D65" s="112" t="s">
        <v>103</v>
      </c>
      <c r="E65" s="112" t="s">
        <v>319</v>
      </c>
      <c r="F65" s="112"/>
      <c r="G65" s="114">
        <v>429099.99</v>
      </c>
    </row>
    <row r="66" spans="1:7" ht="45">
      <c r="A66" s="112" t="s">
        <v>205</v>
      </c>
      <c r="B66" s="113" t="s">
        <v>388</v>
      </c>
      <c r="C66" s="112" t="s">
        <v>131</v>
      </c>
      <c r="D66" s="112" t="s">
        <v>103</v>
      </c>
      <c r="E66" s="112" t="s">
        <v>387</v>
      </c>
      <c r="F66" s="112"/>
      <c r="G66" s="114">
        <v>385537.07</v>
      </c>
    </row>
    <row r="67" spans="1:7" ht="45">
      <c r="A67" s="112" t="s">
        <v>206</v>
      </c>
      <c r="B67" s="113" t="s">
        <v>175</v>
      </c>
      <c r="C67" s="112" t="s">
        <v>131</v>
      </c>
      <c r="D67" s="112" t="s">
        <v>103</v>
      </c>
      <c r="E67" s="112" t="s">
        <v>387</v>
      </c>
      <c r="F67" s="112" t="s">
        <v>41</v>
      </c>
      <c r="G67" s="114">
        <v>383991.07</v>
      </c>
    </row>
    <row r="68" spans="1:7" ht="12.75">
      <c r="A68" s="105" t="s">
        <v>207</v>
      </c>
      <c r="B68" s="106" t="s">
        <v>314</v>
      </c>
      <c r="C68" s="105" t="s">
        <v>131</v>
      </c>
      <c r="D68" s="105" t="s">
        <v>103</v>
      </c>
      <c r="E68" s="105" t="s">
        <v>387</v>
      </c>
      <c r="F68" s="105" t="s">
        <v>37</v>
      </c>
      <c r="G68" s="107">
        <v>383991.07</v>
      </c>
    </row>
    <row r="69" spans="1:7" ht="22.5">
      <c r="A69" s="112" t="s">
        <v>208</v>
      </c>
      <c r="B69" s="113" t="s">
        <v>334</v>
      </c>
      <c r="C69" s="112" t="s">
        <v>131</v>
      </c>
      <c r="D69" s="112" t="s">
        <v>103</v>
      </c>
      <c r="E69" s="112" t="s">
        <v>387</v>
      </c>
      <c r="F69" s="112" t="s">
        <v>177</v>
      </c>
      <c r="G69" s="114">
        <v>1546</v>
      </c>
    </row>
    <row r="70" spans="1:7" ht="24" customHeight="1">
      <c r="A70" s="105" t="s">
        <v>209</v>
      </c>
      <c r="B70" s="106" t="s">
        <v>178</v>
      </c>
      <c r="C70" s="105" t="s">
        <v>131</v>
      </c>
      <c r="D70" s="105" t="s">
        <v>103</v>
      </c>
      <c r="E70" s="105" t="s">
        <v>387</v>
      </c>
      <c r="F70" s="105" t="s">
        <v>150</v>
      </c>
      <c r="G70" s="107">
        <v>1546</v>
      </c>
    </row>
    <row r="71" spans="1:7" ht="45">
      <c r="A71" s="112" t="s">
        <v>210</v>
      </c>
      <c r="B71" s="113" t="s">
        <v>526</v>
      </c>
      <c r="C71" s="112" t="s">
        <v>131</v>
      </c>
      <c r="D71" s="112" t="s">
        <v>103</v>
      </c>
      <c r="E71" s="112" t="s">
        <v>525</v>
      </c>
      <c r="F71" s="112"/>
      <c r="G71" s="114">
        <v>32991.38</v>
      </c>
    </row>
    <row r="72" spans="1:7" ht="45">
      <c r="A72" s="112" t="s">
        <v>211</v>
      </c>
      <c r="B72" s="113" t="s">
        <v>175</v>
      </c>
      <c r="C72" s="112" t="s">
        <v>131</v>
      </c>
      <c r="D72" s="112" t="s">
        <v>103</v>
      </c>
      <c r="E72" s="112" t="s">
        <v>525</v>
      </c>
      <c r="F72" s="112" t="s">
        <v>41</v>
      </c>
      <c r="G72" s="114">
        <v>32991.38</v>
      </c>
    </row>
    <row r="73" spans="1:7" ht="12.75">
      <c r="A73" s="105" t="s">
        <v>212</v>
      </c>
      <c r="B73" s="106" t="s">
        <v>314</v>
      </c>
      <c r="C73" s="105" t="s">
        <v>131</v>
      </c>
      <c r="D73" s="105" t="s">
        <v>103</v>
      </c>
      <c r="E73" s="105" t="s">
        <v>525</v>
      </c>
      <c r="F73" s="105" t="s">
        <v>37</v>
      </c>
      <c r="G73" s="107">
        <v>32991.38</v>
      </c>
    </row>
    <row r="74" spans="1:7" ht="56.25">
      <c r="A74" s="112" t="s">
        <v>266</v>
      </c>
      <c r="B74" s="115" t="s">
        <v>491</v>
      </c>
      <c r="C74" s="112" t="s">
        <v>131</v>
      </c>
      <c r="D74" s="112" t="s">
        <v>103</v>
      </c>
      <c r="E74" s="112" t="s">
        <v>437</v>
      </c>
      <c r="F74" s="112"/>
      <c r="G74" s="114">
        <v>10571.54</v>
      </c>
    </row>
    <row r="75" spans="1:7" ht="45">
      <c r="A75" s="112" t="s">
        <v>267</v>
      </c>
      <c r="B75" s="113" t="s">
        <v>175</v>
      </c>
      <c r="C75" s="112" t="s">
        <v>131</v>
      </c>
      <c r="D75" s="112" t="s">
        <v>103</v>
      </c>
      <c r="E75" s="112" t="s">
        <v>437</v>
      </c>
      <c r="F75" s="112" t="s">
        <v>41</v>
      </c>
      <c r="G75" s="114">
        <v>10571.54</v>
      </c>
    </row>
    <row r="76" spans="1:7" ht="12.75">
      <c r="A76" s="105" t="s">
        <v>213</v>
      </c>
      <c r="B76" s="106" t="s">
        <v>314</v>
      </c>
      <c r="C76" s="105" t="s">
        <v>131</v>
      </c>
      <c r="D76" s="105" t="s">
        <v>103</v>
      </c>
      <c r="E76" s="105" t="s">
        <v>437</v>
      </c>
      <c r="F76" s="105" t="s">
        <v>37</v>
      </c>
      <c r="G76" s="107">
        <v>10571.54</v>
      </c>
    </row>
    <row r="77" spans="1:7" ht="12.75">
      <c r="A77" s="112" t="s">
        <v>215</v>
      </c>
      <c r="B77" s="113" t="s">
        <v>279</v>
      </c>
      <c r="C77" s="112" t="s">
        <v>131</v>
      </c>
      <c r="D77" s="112" t="s">
        <v>103</v>
      </c>
      <c r="E77" s="112" t="s">
        <v>324</v>
      </c>
      <c r="F77" s="112"/>
      <c r="G77" s="114">
        <v>4737.59</v>
      </c>
    </row>
    <row r="78" spans="1:7" ht="45">
      <c r="A78" s="112" t="s">
        <v>216</v>
      </c>
      <c r="B78" s="113" t="s">
        <v>146</v>
      </c>
      <c r="C78" s="112" t="s">
        <v>131</v>
      </c>
      <c r="D78" s="112" t="s">
        <v>103</v>
      </c>
      <c r="E78" s="112" t="s">
        <v>309</v>
      </c>
      <c r="F78" s="112"/>
      <c r="G78" s="114">
        <v>4737.59</v>
      </c>
    </row>
    <row r="79" spans="1:7" ht="22.5">
      <c r="A79" s="112" t="s">
        <v>217</v>
      </c>
      <c r="B79" s="113" t="s">
        <v>334</v>
      </c>
      <c r="C79" s="112" t="s">
        <v>131</v>
      </c>
      <c r="D79" s="112" t="s">
        <v>103</v>
      </c>
      <c r="E79" s="112" t="s">
        <v>309</v>
      </c>
      <c r="F79" s="112" t="s">
        <v>177</v>
      </c>
      <c r="G79" s="114">
        <v>4737.59</v>
      </c>
    </row>
    <row r="80" spans="1:7" ht="33" customHeight="1">
      <c r="A80" s="105" t="s">
        <v>218</v>
      </c>
      <c r="B80" s="106" t="s">
        <v>178</v>
      </c>
      <c r="C80" s="105" t="s">
        <v>131</v>
      </c>
      <c r="D80" s="105" t="s">
        <v>103</v>
      </c>
      <c r="E80" s="105" t="s">
        <v>309</v>
      </c>
      <c r="F80" s="105" t="s">
        <v>150</v>
      </c>
      <c r="G80" s="107">
        <v>4737.59</v>
      </c>
    </row>
    <row r="81" spans="1:7" ht="12.75">
      <c r="A81" s="112" t="s">
        <v>219</v>
      </c>
      <c r="B81" s="113" t="s">
        <v>214</v>
      </c>
      <c r="C81" s="112" t="s">
        <v>131</v>
      </c>
      <c r="D81" s="112" t="s">
        <v>87</v>
      </c>
      <c r="E81" s="112"/>
      <c r="F81" s="112"/>
      <c r="G81" s="114">
        <v>118429.37</v>
      </c>
    </row>
    <row r="82" spans="1:7" ht="12.75">
      <c r="A82" s="112" t="s">
        <v>268</v>
      </c>
      <c r="B82" s="113" t="s">
        <v>126</v>
      </c>
      <c r="C82" s="112" t="s">
        <v>131</v>
      </c>
      <c r="D82" s="112" t="s">
        <v>88</v>
      </c>
      <c r="E82" s="112"/>
      <c r="F82" s="112"/>
      <c r="G82" s="114">
        <v>118429.37</v>
      </c>
    </row>
    <row r="83" spans="1:7" ht="12.75">
      <c r="A83" s="112" t="s">
        <v>269</v>
      </c>
      <c r="B83" s="113" t="s">
        <v>279</v>
      </c>
      <c r="C83" s="112" t="s">
        <v>131</v>
      </c>
      <c r="D83" s="112" t="s">
        <v>88</v>
      </c>
      <c r="E83" s="112" t="s">
        <v>324</v>
      </c>
      <c r="F83" s="112"/>
      <c r="G83" s="114">
        <v>118429.37</v>
      </c>
    </row>
    <row r="84" spans="1:7" ht="45">
      <c r="A84" s="112" t="s">
        <v>220</v>
      </c>
      <c r="B84" s="113" t="s">
        <v>127</v>
      </c>
      <c r="C84" s="112" t="s">
        <v>131</v>
      </c>
      <c r="D84" s="112" t="s">
        <v>88</v>
      </c>
      <c r="E84" s="112" t="s">
        <v>310</v>
      </c>
      <c r="F84" s="112"/>
      <c r="G84" s="114">
        <v>118429.37</v>
      </c>
    </row>
    <row r="85" spans="1:7" ht="45">
      <c r="A85" s="112" t="s">
        <v>221</v>
      </c>
      <c r="B85" s="113" t="s">
        <v>175</v>
      </c>
      <c r="C85" s="112" t="s">
        <v>131</v>
      </c>
      <c r="D85" s="112" t="s">
        <v>88</v>
      </c>
      <c r="E85" s="112" t="s">
        <v>310</v>
      </c>
      <c r="F85" s="112" t="s">
        <v>41</v>
      </c>
      <c r="G85" s="114">
        <v>96224.57</v>
      </c>
    </row>
    <row r="86" spans="1:7" ht="14.25" customHeight="1">
      <c r="A86" s="105" t="s">
        <v>270</v>
      </c>
      <c r="B86" s="106" t="s">
        <v>176</v>
      </c>
      <c r="C86" s="105" t="s">
        <v>131</v>
      </c>
      <c r="D86" s="105" t="s">
        <v>88</v>
      </c>
      <c r="E86" s="105" t="s">
        <v>310</v>
      </c>
      <c r="F86" s="105" t="s">
        <v>64</v>
      </c>
      <c r="G86" s="107">
        <v>96224.57</v>
      </c>
    </row>
    <row r="87" spans="1:7" ht="27.75" customHeight="1">
      <c r="A87" s="112" t="s">
        <v>271</v>
      </c>
      <c r="B87" s="113" t="s">
        <v>334</v>
      </c>
      <c r="C87" s="112" t="s">
        <v>131</v>
      </c>
      <c r="D87" s="112" t="s">
        <v>88</v>
      </c>
      <c r="E87" s="112" t="s">
        <v>310</v>
      </c>
      <c r="F87" s="112" t="s">
        <v>177</v>
      </c>
      <c r="G87" s="114">
        <v>22204.8</v>
      </c>
    </row>
    <row r="88" spans="1:7" ht="22.5">
      <c r="A88" s="105" t="s">
        <v>222</v>
      </c>
      <c r="B88" s="106" t="s">
        <v>178</v>
      </c>
      <c r="C88" s="105" t="s">
        <v>131</v>
      </c>
      <c r="D88" s="105" t="s">
        <v>88</v>
      </c>
      <c r="E88" s="105" t="s">
        <v>310</v>
      </c>
      <c r="F88" s="105" t="s">
        <v>150</v>
      </c>
      <c r="G88" s="107">
        <v>22204.8</v>
      </c>
    </row>
    <row r="89" spans="1:7" ht="22.5">
      <c r="A89" s="112" t="s">
        <v>338</v>
      </c>
      <c r="B89" s="113" t="s">
        <v>223</v>
      </c>
      <c r="C89" s="112" t="s">
        <v>131</v>
      </c>
      <c r="D89" s="112" t="s">
        <v>90</v>
      </c>
      <c r="E89" s="112"/>
      <c r="F89" s="112"/>
      <c r="G89" s="114">
        <v>61784.55</v>
      </c>
    </row>
    <row r="90" spans="1:7" ht="12.75">
      <c r="A90" s="112" t="s">
        <v>224</v>
      </c>
      <c r="B90" s="113" t="s">
        <v>340</v>
      </c>
      <c r="C90" s="112" t="s">
        <v>131</v>
      </c>
      <c r="D90" s="112" t="s">
        <v>341</v>
      </c>
      <c r="E90" s="112"/>
      <c r="F90" s="112"/>
      <c r="G90" s="114">
        <v>61784.55</v>
      </c>
    </row>
    <row r="91" spans="1:7" ht="56.25">
      <c r="A91" s="112" t="s">
        <v>225</v>
      </c>
      <c r="B91" s="113" t="s">
        <v>438</v>
      </c>
      <c r="C91" s="112" t="s">
        <v>131</v>
      </c>
      <c r="D91" s="112" t="s">
        <v>341</v>
      </c>
      <c r="E91" s="112" t="s">
        <v>323</v>
      </c>
      <c r="F91" s="112"/>
      <c r="G91" s="114">
        <v>61784.55</v>
      </c>
    </row>
    <row r="92" spans="1:7" ht="22.5">
      <c r="A92" s="112" t="s">
        <v>226</v>
      </c>
      <c r="B92" s="113" t="s">
        <v>342</v>
      </c>
      <c r="C92" s="112" t="s">
        <v>131</v>
      </c>
      <c r="D92" s="112" t="s">
        <v>341</v>
      </c>
      <c r="E92" s="112" t="s">
        <v>343</v>
      </c>
      <c r="F92" s="112"/>
      <c r="G92" s="114">
        <v>28005</v>
      </c>
    </row>
    <row r="93" spans="1:7" ht="22.5">
      <c r="A93" s="112" t="s">
        <v>227</v>
      </c>
      <c r="B93" s="113" t="s">
        <v>334</v>
      </c>
      <c r="C93" s="112" t="s">
        <v>131</v>
      </c>
      <c r="D93" s="112" t="s">
        <v>341</v>
      </c>
      <c r="E93" s="112" t="s">
        <v>343</v>
      </c>
      <c r="F93" s="112" t="s">
        <v>177</v>
      </c>
      <c r="G93" s="114">
        <v>28005</v>
      </c>
    </row>
    <row r="94" spans="1:7" ht="22.5">
      <c r="A94" s="105" t="s">
        <v>272</v>
      </c>
      <c r="B94" s="106" t="s">
        <v>178</v>
      </c>
      <c r="C94" s="105" t="s">
        <v>131</v>
      </c>
      <c r="D94" s="105" t="s">
        <v>341</v>
      </c>
      <c r="E94" s="105" t="s">
        <v>343</v>
      </c>
      <c r="F94" s="105" t="s">
        <v>150</v>
      </c>
      <c r="G94" s="107">
        <v>28005</v>
      </c>
    </row>
    <row r="95" spans="1:7" ht="22.5">
      <c r="A95" s="112" t="s">
        <v>339</v>
      </c>
      <c r="B95" s="113" t="s">
        <v>440</v>
      </c>
      <c r="C95" s="112" t="s">
        <v>131</v>
      </c>
      <c r="D95" s="112" t="s">
        <v>341</v>
      </c>
      <c r="E95" s="112" t="s">
        <v>439</v>
      </c>
      <c r="F95" s="112"/>
      <c r="G95" s="114">
        <v>32171</v>
      </c>
    </row>
    <row r="96" spans="1:7" ht="22.5">
      <c r="A96" s="112" t="s">
        <v>228</v>
      </c>
      <c r="B96" s="113" t="s">
        <v>334</v>
      </c>
      <c r="C96" s="112" t="s">
        <v>131</v>
      </c>
      <c r="D96" s="112" t="s">
        <v>341</v>
      </c>
      <c r="E96" s="112" t="s">
        <v>439</v>
      </c>
      <c r="F96" s="112" t="s">
        <v>177</v>
      </c>
      <c r="G96" s="114">
        <v>32171</v>
      </c>
    </row>
    <row r="97" spans="1:7" ht="22.5">
      <c r="A97" s="105" t="s">
        <v>229</v>
      </c>
      <c r="B97" s="106" t="s">
        <v>178</v>
      </c>
      <c r="C97" s="105" t="s">
        <v>131</v>
      </c>
      <c r="D97" s="105" t="s">
        <v>341</v>
      </c>
      <c r="E97" s="105" t="s">
        <v>439</v>
      </c>
      <c r="F97" s="105" t="s">
        <v>150</v>
      </c>
      <c r="G97" s="107">
        <v>32171</v>
      </c>
    </row>
    <row r="98" spans="1:7" ht="22.5">
      <c r="A98" s="112" t="s">
        <v>230</v>
      </c>
      <c r="B98" s="113" t="s">
        <v>442</v>
      </c>
      <c r="C98" s="112" t="s">
        <v>131</v>
      </c>
      <c r="D98" s="112" t="s">
        <v>341</v>
      </c>
      <c r="E98" s="112" t="s">
        <v>441</v>
      </c>
      <c r="F98" s="112"/>
      <c r="G98" s="114">
        <v>1608.55</v>
      </c>
    </row>
    <row r="99" spans="1:7" ht="22.5">
      <c r="A99" s="112" t="s">
        <v>231</v>
      </c>
      <c r="B99" s="113" t="s">
        <v>334</v>
      </c>
      <c r="C99" s="112" t="s">
        <v>131</v>
      </c>
      <c r="D99" s="112" t="s">
        <v>341</v>
      </c>
      <c r="E99" s="112" t="s">
        <v>441</v>
      </c>
      <c r="F99" s="112" t="s">
        <v>177</v>
      </c>
      <c r="G99" s="114">
        <v>1608.55</v>
      </c>
    </row>
    <row r="100" spans="1:7" ht="27.75" customHeight="1">
      <c r="A100" s="105" t="s">
        <v>232</v>
      </c>
      <c r="B100" s="106" t="s">
        <v>178</v>
      </c>
      <c r="C100" s="105" t="s">
        <v>131</v>
      </c>
      <c r="D100" s="105" t="s">
        <v>341</v>
      </c>
      <c r="E100" s="105" t="s">
        <v>441</v>
      </c>
      <c r="F100" s="105" t="s">
        <v>150</v>
      </c>
      <c r="G100" s="107">
        <v>1608.55</v>
      </c>
    </row>
    <row r="101" spans="1:7" ht="12.75">
      <c r="A101" s="112" t="s">
        <v>273</v>
      </c>
      <c r="B101" s="113" t="s">
        <v>234</v>
      </c>
      <c r="C101" s="112" t="s">
        <v>131</v>
      </c>
      <c r="D101" s="112" t="s">
        <v>106</v>
      </c>
      <c r="E101" s="112"/>
      <c r="F101" s="112"/>
      <c r="G101" s="114">
        <v>835225.46</v>
      </c>
    </row>
    <row r="102" spans="1:7" ht="12.75">
      <c r="A102" s="112" t="s">
        <v>274</v>
      </c>
      <c r="B102" s="113" t="s">
        <v>107</v>
      </c>
      <c r="C102" s="112" t="s">
        <v>131</v>
      </c>
      <c r="D102" s="112" t="s">
        <v>108</v>
      </c>
      <c r="E102" s="112"/>
      <c r="F102" s="112"/>
      <c r="G102" s="114">
        <v>770633</v>
      </c>
    </row>
    <row r="103" spans="1:7" ht="22.5">
      <c r="A103" s="112" t="s">
        <v>233</v>
      </c>
      <c r="B103" s="113" t="s">
        <v>347</v>
      </c>
      <c r="C103" s="112" t="s">
        <v>131</v>
      </c>
      <c r="D103" s="112" t="s">
        <v>108</v>
      </c>
      <c r="E103" s="112" t="s">
        <v>320</v>
      </c>
      <c r="F103" s="112"/>
      <c r="G103" s="114">
        <v>770633</v>
      </c>
    </row>
    <row r="104" spans="1:7" ht="22.5">
      <c r="A104" s="112" t="s">
        <v>235</v>
      </c>
      <c r="B104" s="113" t="s">
        <v>348</v>
      </c>
      <c r="C104" s="112" t="s">
        <v>131</v>
      </c>
      <c r="D104" s="112" t="s">
        <v>108</v>
      </c>
      <c r="E104" s="112" t="s">
        <v>322</v>
      </c>
      <c r="F104" s="112"/>
      <c r="G104" s="114">
        <v>770633</v>
      </c>
    </row>
    <row r="105" spans="1:7" ht="56.25">
      <c r="A105" s="112" t="s">
        <v>236</v>
      </c>
      <c r="B105" s="115" t="s">
        <v>493</v>
      </c>
      <c r="C105" s="112" t="s">
        <v>131</v>
      </c>
      <c r="D105" s="112" t="s">
        <v>108</v>
      </c>
      <c r="E105" s="112" t="s">
        <v>312</v>
      </c>
      <c r="F105" s="112"/>
      <c r="G105" s="114">
        <v>356400</v>
      </c>
    </row>
    <row r="106" spans="1:7" ht="25.5" customHeight="1">
      <c r="A106" s="112" t="s">
        <v>237</v>
      </c>
      <c r="B106" s="113" t="s">
        <v>334</v>
      </c>
      <c r="C106" s="112" t="s">
        <v>131</v>
      </c>
      <c r="D106" s="112" t="s">
        <v>108</v>
      </c>
      <c r="E106" s="112" t="s">
        <v>312</v>
      </c>
      <c r="F106" s="112" t="s">
        <v>177</v>
      </c>
      <c r="G106" s="114">
        <v>356400</v>
      </c>
    </row>
    <row r="107" spans="1:7" ht="22.5">
      <c r="A107" s="105" t="s">
        <v>238</v>
      </c>
      <c r="B107" s="106" t="s">
        <v>178</v>
      </c>
      <c r="C107" s="105" t="s">
        <v>131</v>
      </c>
      <c r="D107" s="105" t="s">
        <v>108</v>
      </c>
      <c r="E107" s="105" t="s">
        <v>312</v>
      </c>
      <c r="F107" s="105" t="s">
        <v>150</v>
      </c>
      <c r="G107" s="107">
        <v>356400</v>
      </c>
    </row>
    <row r="108" spans="1:7" ht="67.5">
      <c r="A108" s="112" t="s">
        <v>239</v>
      </c>
      <c r="B108" s="115" t="s">
        <v>494</v>
      </c>
      <c r="C108" s="112" t="s">
        <v>131</v>
      </c>
      <c r="D108" s="112" t="s">
        <v>108</v>
      </c>
      <c r="E108" s="112" t="s">
        <v>443</v>
      </c>
      <c r="F108" s="112"/>
      <c r="G108" s="114">
        <v>409321</v>
      </c>
    </row>
    <row r="109" spans="1:7" ht="22.5">
      <c r="A109" s="112" t="s">
        <v>240</v>
      </c>
      <c r="B109" s="113" t="s">
        <v>334</v>
      </c>
      <c r="C109" s="112" t="s">
        <v>131</v>
      </c>
      <c r="D109" s="112" t="s">
        <v>108</v>
      </c>
      <c r="E109" s="112" t="s">
        <v>443</v>
      </c>
      <c r="F109" s="112" t="s">
        <v>177</v>
      </c>
      <c r="G109" s="114">
        <v>409321</v>
      </c>
    </row>
    <row r="110" spans="1:7" ht="22.5">
      <c r="A110" s="105" t="s">
        <v>41</v>
      </c>
      <c r="B110" s="106" t="s">
        <v>178</v>
      </c>
      <c r="C110" s="105" t="s">
        <v>131</v>
      </c>
      <c r="D110" s="105" t="s">
        <v>108</v>
      </c>
      <c r="E110" s="105" t="s">
        <v>443</v>
      </c>
      <c r="F110" s="105" t="s">
        <v>150</v>
      </c>
      <c r="G110" s="107">
        <v>409321</v>
      </c>
    </row>
    <row r="111" spans="1:7" ht="33.75">
      <c r="A111" s="112" t="s">
        <v>275</v>
      </c>
      <c r="B111" s="113" t="s">
        <v>445</v>
      </c>
      <c r="C111" s="112" t="s">
        <v>131</v>
      </c>
      <c r="D111" s="112" t="s">
        <v>108</v>
      </c>
      <c r="E111" s="112" t="s">
        <v>444</v>
      </c>
      <c r="F111" s="112"/>
      <c r="G111" s="114">
        <v>4912</v>
      </c>
    </row>
    <row r="112" spans="1:7" ht="22.5">
      <c r="A112" s="112" t="s">
        <v>241</v>
      </c>
      <c r="B112" s="113" t="s">
        <v>334</v>
      </c>
      <c r="C112" s="112" t="s">
        <v>131</v>
      </c>
      <c r="D112" s="112" t="s">
        <v>108</v>
      </c>
      <c r="E112" s="112" t="s">
        <v>444</v>
      </c>
      <c r="F112" s="112" t="s">
        <v>177</v>
      </c>
      <c r="G112" s="114">
        <v>4912</v>
      </c>
    </row>
    <row r="113" spans="1:7" ht="22.5">
      <c r="A113" s="105" t="s">
        <v>242</v>
      </c>
      <c r="B113" s="106" t="s">
        <v>178</v>
      </c>
      <c r="C113" s="105" t="s">
        <v>131</v>
      </c>
      <c r="D113" s="105" t="s">
        <v>108</v>
      </c>
      <c r="E113" s="105" t="s">
        <v>444</v>
      </c>
      <c r="F113" s="105" t="s">
        <v>150</v>
      </c>
      <c r="G113" s="107">
        <v>4912</v>
      </c>
    </row>
    <row r="114" spans="1:7" ht="12.75">
      <c r="A114" s="112" t="s">
        <v>243</v>
      </c>
      <c r="B114" s="113" t="s">
        <v>549</v>
      </c>
      <c r="C114" s="112" t="s">
        <v>131</v>
      </c>
      <c r="D114" s="112" t="s">
        <v>553</v>
      </c>
      <c r="E114" s="112"/>
      <c r="F114" s="112"/>
      <c r="G114" s="114">
        <v>64592.46</v>
      </c>
    </row>
    <row r="115" spans="1:7" ht="22.5">
      <c r="A115" s="112" t="s">
        <v>276</v>
      </c>
      <c r="B115" s="113" t="s">
        <v>380</v>
      </c>
      <c r="C115" s="112" t="s">
        <v>131</v>
      </c>
      <c r="D115" s="112" t="s">
        <v>553</v>
      </c>
      <c r="E115" s="112" t="s">
        <v>317</v>
      </c>
      <c r="F115" s="112"/>
      <c r="G115" s="114">
        <v>14592.46</v>
      </c>
    </row>
    <row r="116" spans="1:7" ht="22.5">
      <c r="A116" s="112" t="s">
        <v>277</v>
      </c>
      <c r="B116" s="113" t="s">
        <v>346</v>
      </c>
      <c r="C116" s="112" t="s">
        <v>131</v>
      </c>
      <c r="D116" s="112" t="s">
        <v>553</v>
      </c>
      <c r="E116" s="112" t="s">
        <v>319</v>
      </c>
      <c r="F116" s="112"/>
      <c r="G116" s="114">
        <v>14592.46</v>
      </c>
    </row>
    <row r="117" spans="1:7" ht="25.5" customHeight="1">
      <c r="A117" s="112" t="s">
        <v>244</v>
      </c>
      <c r="B117" s="113" t="s">
        <v>382</v>
      </c>
      <c r="C117" s="112" t="s">
        <v>131</v>
      </c>
      <c r="D117" s="112" t="s">
        <v>553</v>
      </c>
      <c r="E117" s="112" t="s">
        <v>303</v>
      </c>
      <c r="F117" s="112"/>
      <c r="G117" s="114">
        <v>14592.46</v>
      </c>
    </row>
    <row r="118" spans="1:7" ht="22.5">
      <c r="A118" s="112" t="s">
        <v>245</v>
      </c>
      <c r="B118" s="113" t="s">
        <v>334</v>
      </c>
      <c r="C118" s="112" t="s">
        <v>131</v>
      </c>
      <c r="D118" s="112" t="s">
        <v>553</v>
      </c>
      <c r="E118" s="112" t="s">
        <v>303</v>
      </c>
      <c r="F118" s="112" t="s">
        <v>177</v>
      </c>
      <c r="G118" s="114">
        <v>14592.46</v>
      </c>
    </row>
    <row r="119" spans="1:7" ht="22.5">
      <c r="A119" s="105" t="s">
        <v>246</v>
      </c>
      <c r="B119" s="106" t="s">
        <v>178</v>
      </c>
      <c r="C119" s="105" t="s">
        <v>131</v>
      </c>
      <c r="D119" s="105" t="s">
        <v>553</v>
      </c>
      <c r="E119" s="105" t="s">
        <v>303</v>
      </c>
      <c r="F119" s="105" t="s">
        <v>150</v>
      </c>
      <c r="G119" s="107">
        <v>14592.46</v>
      </c>
    </row>
    <row r="120" spans="1:7" ht="12.75">
      <c r="A120" s="112" t="s">
        <v>37</v>
      </c>
      <c r="B120" s="113" t="s">
        <v>279</v>
      </c>
      <c r="C120" s="112" t="s">
        <v>131</v>
      </c>
      <c r="D120" s="112" t="s">
        <v>553</v>
      </c>
      <c r="E120" s="112" t="s">
        <v>324</v>
      </c>
      <c r="F120" s="112"/>
      <c r="G120" s="114">
        <v>50000</v>
      </c>
    </row>
    <row r="121" spans="1:7" ht="22.5">
      <c r="A121" s="112" t="s">
        <v>278</v>
      </c>
      <c r="B121" s="113" t="s">
        <v>555</v>
      </c>
      <c r="C121" s="112" t="s">
        <v>131</v>
      </c>
      <c r="D121" s="112" t="s">
        <v>553</v>
      </c>
      <c r="E121" s="112" t="s">
        <v>554</v>
      </c>
      <c r="F121" s="112"/>
      <c r="G121" s="114">
        <v>50000</v>
      </c>
    </row>
    <row r="122" spans="1:7" ht="22.5">
      <c r="A122" s="112" t="s">
        <v>363</v>
      </c>
      <c r="B122" s="113" t="s">
        <v>334</v>
      </c>
      <c r="C122" s="112" t="s">
        <v>131</v>
      </c>
      <c r="D122" s="112" t="s">
        <v>553</v>
      </c>
      <c r="E122" s="112" t="s">
        <v>554</v>
      </c>
      <c r="F122" s="112" t="s">
        <v>177</v>
      </c>
      <c r="G122" s="114">
        <v>50000</v>
      </c>
    </row>
    <row r="123" spans="1:7" ht="22.5">
      <c r="A123" s="105" t="s">
        <v>364</v>
      </c>
      <c r="B123" s="106" t="s">
        <v>178</v>
      </c>
      <c r="C123" s="105" t="s">
        <v>131</v>
      </c>
      <c r="D123" s="105" t="s">
        <v>553</v>
      </c>
      <c r="E123" s="105" t="s">
        <v>554</v>
      </c>
      <c r="F123" s="105" t="s">
        <v>150</v>
      </c>
      <c r="G123" s="107">
        <v>50000</v>
      </c>
    </row>
    <row r="124" spans="1:7" ht="12.75">
      <c r="A124" s="112" t="s">
        <v>365</v>
      </c>
      <c r="B124" s="113" t="s">
        <v>247</v>
      </c>
      <c r="C124" s="112" t="s">
        <v>131</v>
      </c>
      <c r="D124" s="112" t="s">
        <v>93</v>
      </c>
      <c r="E124" s="112"/>
      <c r="F124" s="112"/>
      <c r="G124" s="114">
        <v>1590512.51</v>
      </c>
    </row>
    <row r="125" spans="1:7" ht="12.75">
      <c r="A125" s="112" t="s">
        <v>396</v>
      </c>
      <c r="B125" s="113" t="s">
        <v>377</v>
      </c>
      <c r="C125" s="112" t="s">
        <v>131</v>
      </c>
      <c r="D125" s="112" t="s">
        <v>375</v>
      </c>
      <c r="E125" s="112"/>
      <c r="F125" s="112"/>
      <c r="G125" s="114">
        <v>184729.65</v>
      </c>
    </row>
    <row r="126" spans="1:7" ht="46.5" customHeight="1">
      <c r="A126" s="112" t="s">
        <v>399</v>
      </c>
      <c r="B126" s="113" t="s">
        <v>380</v>
      </c>
      <c r="C126" s="112" t="s">
        <v>131</v>
      </c>
      <c r="D126" s="112" t="s">
        <v>375</v>
      </c>
      <c r="E126" s="112" t="s">
        <v>317</v>
      </c>
      <c r="F126" s="112"/>
      <c r="G126" s="114">
        <v>149526.65</v>
      </c>
    </row>
    <row r="127" spans="1:7" ht="22.5">
      <c r="A127" s="112" t="s">
        <v>400</v>
      </c>
      <c r="B127" s="113" t="s">
        <v>362</v>
      </c>
      <c r="C127" s="112" t="s">
        <v>131</v>
      </c>
      <c r="D127" s="112" t="s">
        <v>375</v>
      </c>
      <c r="E127" s="112" t="s">
        <v>318</v>
      </c>
      <c r="F127" s="112"/>
      <c r="G127" s="114">
        <v>149526.65</v>
      </c>
    </row>
    <row r="128" spans="1:7" ht="45">
      <c r="A128" s="112" t="s">
        <v>335</v>
      </c>
      <c r="B128" s="113" t="s">
        <v>381</v>
      </c>
      <c r="C128" s="112" t="s">
        <v>131</v>
      </c>
      <c r="D128" s="112" t="s">
        <v>375</v>
      </c>
      <c r="E128" s="112" t="s">
        <v>302</v>
      </c>
      <c r="F128" s="112"/>
      <c r="G128" s="114">
        <v>149526.65</v>
      </c>
    </row>
    <row r="129" spans="1:7" ht="22.5">
      <c r="A129" s="112" t="s">
        <v>403</v>
      </c>
      <c r="B129" s="113" t="s">
        <v>334</v>
      </c>
      <c r="C129" s="112" t="s">
        <v>131</v>
      </c>
      <c r="D129" s="112" t="s">
        <v>375</v>
      </c>
      <c r="E129" s="112" t="s">
        <v>302</v>
      </c>
      <c r="F129" s="112" t="s">
        <v>177</v>
      </c>
      <c r="G129" s="114">
        <v>149396.97</v>
      </c>
    </row>
    <row r="130" spans="1:7" ht="22.5">
      <c r="A130" s="105" t="s">
        <v>64</v>
      </c>
      <c r="B130" s="106" t="s">
        <v>178</v>
      </c>
      <c r="C130" s="105" t="s">
        <v>131</v>
      </c>
      <c r="D130" s="105" t="s">
        <v>375</v>
      </c>
      <c r="E130" s="105" t="s">
        <v>302</v>
      </c>
      <c r="F130" s="105" t="s">
        <v>150</v>
      </c>
      <c r="G130" s="107">
        <v>149396.97</v>
      </c>
    </row>
    <row r="131" spans="1:7" ht="12.75">
      <c r="A131" s="112" t="s">
        <v>404</v>
      </c>
      <c r="B131" s="113" t="s">
        <v>182</v>
      </c>
      <c r="C131" s="112" t="s">
        <v>131</v>
      </c>
      <c r="D131" s="112" t="s">
        <v>375</v>
      </c>
      <c r="E131" s="112" t="s">
        <v>302</v>
      </c>
      <c r="F131" s="112" t="s">
        <v>183</v>
      </c>
      <c r="G131" s="114">
        <v>129.68</v>
      </c>
    </row>
    <row r="132" spans="1:7" ht="12.75">
      <c r="A132" s="105" t="s">
        <v>405</v>
      </c>
      <c r="B132" s="106" t="s">
        <v>185</v>
      </c>
      <c r="C132" s="105" t="s">
        <v>131</v>
      </c>
      <c r="D132" s="105" t="s">
        <v>375</v>
      </c>
      <c r="E132" s="105" t="s">
        <v>302</v>
      </c>
      <c r="F132" s="105" t="s">
        <v>186</v>
      </c>
      <c r="G132" s="107">
        <v>129.68</v>
      </c>
    </row>
    <row r="133" spans="1:7" ht="12.75">
      <c r="A133" s="112" t="s">
        <v>406</v>
      </c>
      <c r="B133" s="113" t="s">
        <v>279</v>
      </c>
      <c r="C133" s="112" t="s">
        <v>131</v>
      </c>
      <c r="D133" s="112" t="s">
        <v>375</v>
      </c>
      <c r="E133" s="112" t="s">
        <v>324</v>
      </c>
      <c r="F133" s="112"/>
      <c r="G133" s="114">
        <v>35203</v>
      </c>
    </row>
    <row r="134" spans="1:7" ht="12.75">
      <c r="A134" s="112" t="s">
        <v>407</v>
      </c>
      <c r="B134" s="113" t="s">
        <v>484</v>
      </c>
      <c r="C134" s="112" t="s">
        <v>131</v>
      </c>
      <c r="D134" s="112" t="s">
        <v>375</v>
      </c>
      <c r="E134" s="112" t="s">
        <v>483</v>
      </c>
      <c r="F134" s="112"/>
      <c r="G134" s="114">
        <v>35203</v>
      </c>
    </row>
    <row r="135" spans="1:7" ht="22.5">
      <c r="A135" s="112" t="s">
        <v>408</v>
      </c>
      <c r="B135" s="113" t="s">
        <v>334</v>
      </c>
      <c r="C135" s="112" t="s">
        <v>131</v>
      </c>
      <c r="D135" s="112" t="s">
        <v>375</v>
      </c>
      <c r="E135" s="112" t="s">
        <v>483</v>
      </c>
      <c r="F135" s="112" t="s">
        <v>177</v>
      </c>
      <c r="G135" s="114">
        <v>35203</v>
      </c>
    </row>
    <row r="136" spans="1:7" ht="22.5">
      <c r="A136" s="105" t="s">
        <v>409</v>
      </c>
      <c r="B136" s="106" t="s">
        <v>178</v>
      </c>
      <c r="C136" s="105" t="s">
        <v>131</v>
      </c>
      <c r="D136" s="105" t="s">
        <v>375</v>
      </c>
      <c r="E136" s="105" t="s">
        <v>483</v>
      </c>
      <c r="F136" s="105" t="s">
        <v>150</v>
      </c>
      <c r="G136" s="107">
        <v>35203</v>
      </c>
    </row>
    <row r="137" spans="1:7" ht="12.75">
      <c r="A137" s="112" t="s">
        <v>410</v>
      </c>
      <c r="B137" s="113" t="s">
        <v>378</v>
      </c>
      <c r="C137" s="112" t="s">
        <v>131</v>
      </c>
      <c r="D137" s="112" t="s">
        <v>376</v>
      </c>
      <c r="E137" s="112"/>
      <c r="F137" s="112"/>
      <c r="G137" s="114">
        <v>175800</v>
      </c>
    </row>
    <row r="138" spans="1:7" ht="22.5">
      <c r="A138" s="112" t="s">
        <v>411</v>
      </c>
      <c r="B138" s="113" t="s">
        <v>380</v>
      </c>
      <c r="C138" s="112" t="s">
        <v>131</v>
      </c>
      <c r="D138" s="112" t="s">
        <v>376</v>
      </c>
      <c r="E138" s="112" t="s">
        <v>317</v>
      </c>
      <c r="F138" s="112"/>
      <c r="G138" s="114">
        <v>120800</v>
      </c>
    </row>
    <row r="139" spans="1:7" ht="22.5">
      <c r="A139" s="112" t="s">
        <v>413</v>
      </c>
      <c r="B139" s="113" t="s">
        <v>346</v>
      </c>
      <c r="C139" s="112" t="s">
        <v>131</v>
      </c>
      <c r="D139" s="112" t="s">
        <v>376</v>
      </c>
      <c r="E139" s="112" t="s">
        <v>319</v>
      </c>
      <c r="F139" s="112"/>
      <c r="G139" s="114">
        <v>120800</v>
      </c>
    </row>
    <row r="140" spans="1:7" ht="56.25">
      <c r="A140" s="112" t="s">
        <v>143</v>
      </c>
      <c r="B140" s="113" t="s">
        <v>382</v>
      </c>
      <c r="C140" s="112" t="s">
        <v>131</v>
      </c>
      <c r="D140" s="112" t="s">
        <v>376</v>
      </c>
      <c r="E140" s="112" t="s">
        <v>303</v>
      </c>
      <c r="F140" s="112"/>
      <c r="G140" s="114">
        <v>120800</v>
      </c>
    </row>
    <row r="141" spans="1:7" ht="22.5">
      <c r="A141" s="112" t="s">
        <v>414</v>
      </c>
      <c r="B141" s="113" t="s">
        <v>334</v>
      </c>
      <c r="C141" s="112" t="s">
        <v>131</v>
      </c>
      <c r="D141" s="112" t="s">
        <v>376</v>
      </c>
      <c r="E141" s="112" t="s">
        <v>303</v>
      </c>
      <c r="F141" s="112" t="s">
        <v>177</v>
      </c>
      <c r="G141" s="114">
        <v>120800</v>
      </c>
    </row>
    <row r="142" spans="1:7" ht="22.5">
      <c r="A142" s="105" t="s">
        <v>415</v>
      </c>
      <c r="B142" s="106" t="s">
        <v>178</v>
      </c>
      <c r="C142" s="105" t="s">
        <v>131</v>
      </c>
      <c r="D142" s="105" t="s">
        <v>376</v>
      </c>
      <c r="E142" s="105" t="s">
        <v>303</v>
      </c>
      <c r="F142" s="105" t="s">
        <v>150</v>
      </c>
      <c r="G142" s="107">
        <v>120800</v>
      </c>
    </row>
    <row r="143" spans="1:7" ht="12.75">
      <c r="A143" s="112" t="s">
        <v>416</v>
      </c>
      <c r="B143" s="113" t="s">
        <v>279</v>
      </c>
      <c r="C143" s="112" t="s">
        <v>131</v>
      </c>
      <c r="D143" s="112" t="s">
        <v>376</v>
      </c>
      <c r="E143" s="112" t="s">
        <v>324</v>
      </c>
      <c r="F143" s="112"/>
      <c r="G143" s="114">
        <v>55000</v>
      </c>
    </row>
    <row r="144" spans="1:7" ht="33.75">
      <c r="A144" s="112" t="s">
        <v>417</v>
      </c>
      <c r="B144" s="113" t="s">
        <v>557</v>
      </c>
      <c r="C144" s="112" t="s">
        <v>131</v>
      </c>
      <c r="D144" s="112" t="s">
        <v>376</v>
      </c>
      <c r="E144" s="112" t="s">
        <v>556</v>
      </c>
      <c r="F144" s="112"/>
      <c r="G144" s="114">
        <v>55000</v>
      </c>
    </row>
    <row r="145" spans="1:7" ht="22.5">
      <c r="A145" s="112" t="s">
        <v>418</v>
      </c>
      <c r="B145" s="113" t="s">
        <v>334</v>
      </c>
      <c r="C145" s="112" t="s">
        <v>131</v>
      </c>
      <c r="D145" s="112" t="s">
        <v>376</v>
      </c>
      <c r="E145" s="112" t="s">
        <v>556</v>
      </c>
      <c r="F145" s="112" t="s">
        <v>177</v>
      </c>
      <c r="G145" s="114">
        <v>55000</v>
      </c>
    </row>
    <row r="146" spans="1:7" ht="22.5">
      <c r="A146" s="105" t="s">
        <v>419</v>
      </c>
      <c r="B146" s="106" t="s">
        <v>178</v>
      </c>
      <c r="C146" s="105" t="s">
        <v>131</v>
      </c>
      <c r="D146" s="105" t="s">
        <v>376</v>
      </c>
      <c r="E146" s="105" t="s">
        <v>556</v>
      </c>
      <c r="F146" s="105" t="s">
        <v>150</v>
      </c>
      <c r="G146" s="107">
        <v>55000</v>
      </c>
    </row>
    <row r="147" spans="1:7" ht="12.75">
      <c r="A147" s="112" t="s">
        <v>449</v>
      </c>
      <c r="B147" s="113" t="s">
        <v>109</v>
      </c>
      <c r="C147" s="112" t="s">
        <v>131</v>
      </c>
      <c r="D147" s="112" t="s">
        <v>94</v>
      </c>
      <c r="E147" s="112"/>
      <c r="F147" s="112"/>
      <c r="G147" s="114">
        <v>1106474.54</v>
      </c>
    </row>
    <row r="148" spans="1:7" ht="22.5">
      <c r="A148" s="112" t="s">
        <v>450</v>
      </c>
      <c r="B148" s="113" t="s">
        <v>347</v>
      </c>
      <c r="C148" s="112" t="s">
        <v>131</v>
      </c>
      <c r="D148" s="112" t="s">
        <v>94</v>
      </c>
      <c r="E148" s="112" t="s">
        <v>320</v>
      </c>
      <c r="F148" s="112"/>
      <c r="G148" s="114">
        <v>1033770.54</v>
      </c>
    </row>
    <row r="149" spans="1:7" ht="22.5">
      <c r="A149" s="112" t="s">
        <v>451</v>
      </c>
      <c r="B149" s="113" t="s">
        <v>349</v>
      </c>
      <c r="C149" s="112" t="s">
        <v>131</v>
      </c>
      <c r="D149" s="112" t="s">
        <v>94</v>
      </c>
      <c r="E149" s="112" t="s">
        <v>321</v>
      </c>
      <c r="F149" s="112"/>
      <c r="G149" s="114">
        <v>657278.24</v>
      </c>
    </row>
    <row r="150" spans="1:7" ht="45">
      <c r="A150" s="112" t="s">
        <v>452</v>
      </c>
      <c r="B150" s="113" t="s">
        <v>526</v>
      </c>
      <c r="C150" s="112" t="s">
        <v>131</v>
      </c>
      <c r="D150" s="112" t="s">
        <v>94</v>
      </c>
      <c r="E150" s="112" t="s">
        <v>527</v>
      </c>
      <c r="F150" s="112"/>
      <c r="G150" s="114">
        <v>15709.29</v>
      </c>
    </row>
    <row r="151" spans="1:7" ht="45">
      <c r="A151" s="112" t="s">
        <v>453</v>
      </c>
      <c r="B151" s="113" t="s">
        <v>175</v>
      </c>
      <c r="C151" s="112" t="s">
        <v>131</v>
      </c>
      <c r="D151" s="112" t="s">
        <v>94</v>
      </c>
      <c r="E151" s="112" t="s">
        <v>527</v>
      </c>
      <c r="F151" s="112" t="s">
        <v>41</v>
      </c>
      <c r="G151" s="114">
        <v>15709.29</v>
      </c>
    </row>
    <row r="152" spans="1:7" ht="12.75">
      <c r="A152" s="105" t="s">
        <v>454</v>
      </c>
      <c r="B152" s="106" t="s">
        <v>314</v>
      </c>
      <c r="C152" s="105" t="s">
        <v>131</v>
      </c>
      <c r="D152" s="105" t="s">
        <v>94</v>
      </c>
      <c r="E152" s="105" t="s">
        <v>527</v>
      </c>
      <c r="F152" s="105" t="s">
        <v>37</v>
      </c>
      <c r="G152" s="107">
        <v>15709.29</v>
      </c>
    </row>
    <row r="153" spans="1:7" ht="56.25">
      <c r="A153" s="112" t="s">
        <v>455</v>
      </c>
      <c r="B153" s="115" t="s">
        <v>495</v>
      </c>
      <c r="C153" s="112" t="s">
        <v>131</v>
      </c>
      <c r="D153" s="112" t="s">
        <v>94</v>
      </c>
      <c r="E153" s="112" t="s">
        <v>446</v>
      </c>
      <c r="F153" s="112"/>
      <c r="G153" s="114">
        <v>4202.57</v>
      </c>
    </row>
    <row r="154" spans="1:7" ht="45">
      <c r="A154" s="112" t="s">
        <v>456</v>
      </c>
      <c r="B154" s="113" t="s">
        <v>175</v>
      </c>
      <c r="C154" s="112" t="s">
        <v>131</v>
      </c>
      <c r="D154" s="112" t="s">
        <v>94</v>
      </c>
      <c r="E154" s="112" t="s">
        <v>446</v>
      </c>
      <c r="F154" s="112" t="s">
        <v>41</v>
      </c>
      <c r="G154" s="114">
        <v>4202.57</v>
      </c>
    </row>
    <row r="155" spans="1:7" ht="12.75">
      <c r="A155" s="105" t="s">
        <v>457</v>
      </c>
      <c r="B155" s="106" t="s">
        <v>314</v>
      </c>
      <c r="C155" s="105" t="s">
        <v>131</v>
      </c>
      <c r="D155" s="105" t="s">
        <v>94</v>
      </c>
      <c r="E155" s="105" t="s">
        <v>446</v>
      </c>
      <c r="F155" s="105" t="s">
        <v>37</v>
      </c>
      <c r="G155" s="107">
        <v>4202.57</v>
      </c>
    </row>
    <row r="156" spans="1:7" ht="56.25">
      <c r="A156" s="112" t="s">
        <v>458</v>
      </c>
      <c r="B156" s="113" t="s">
        <v>350</v>
      </c>
      <c r="C156" s="112" t="s">
        <v>131</v>
      </c>
      <c r="D156" s="112" t="s">
        <v>94</v>
      </c>
      <c r="E156" s="112" t="s">
        <v>313</v>
      </c>
      <c r="F156" s="112"/>
      <c r="G156" s="114">
        <v>637366.38</v>
      </c>
    </row>
    <row r="157" spans="1:7" ht="45">
      <c r="A157" s="112" t="s">
        <v>459</v>
      </c>
      <c r="B157" s="113" t="s">
        <v>175</v>
      </c>
      <c r="C157" s="112" t="s">
        <v>131</v>
      </c>
      <c r="D157" s="112" t="s">
        <v>94</v>
      </c>
      <c r="E157" s="112" t="s">
        <v>313</v>
      </c>
      <c r="F157" s="112" t="s">
        <v>41</v>
      </c>
      <c r="G157" s="114">
        <v>113799.69</v>
      </c>
    </row>
    <row r="158" spans="1:7" ht="12.75">
      <c r="A158" s="105" t="s">
        <v>460</v>
      </c>
      <c r="B158" s="106" t="s">
        <v>314</v>
      </c>
      <c r="C158" s="105" t="s">
        <v>131</v>
      </c>
      <c r="D158" s="105" t="s">
        <v>94</v>
      </c>
      <c r="E158" s="105" t="s">
        <v>313</v>
      </c>
      <c r="F158" s="105" t="s">
        <v>37</v>
      </c>
      <c r="G158" s="107">
        <v>113799.69</v>
      </c>
    </row>
    <row r="159" spans="1:7" ht="22.5">
      <c r="A159" s="112" t="s">
        <v>463</v>
      </c>
      <c r="B159" s="113" t="s">
        <v>334</v>
      </c>
      <c r="C159" s="112" t="s">
        <v>131</v>
      </c>
      <c r="D159" s="112" t="s">
        <v>94</v>
      </c>
      <c r="E159" s="112" t="s">
        <v>313</v>
      </c>
      <c r="F159" s="112" t="s">
        <v>177</v>
      </c>
      <c r="G159" s="114">
        <v>523566.69</v>
      </c>
    </row>
    <row r="160" spans="1:7" ht="22.5">
      <c r="A160" s="105" t="s">
        <v>464</v>
      </c>
      <c r="B160" s="106" t="s">
        <v>178</v>
      </c>
      <c r="C160" s="105" t="s">
        <v>131</v>
      </c>
      <c r="D160" s="105" t="s">
        <v>94</v>
      </c>
      <c r="E160" s="105" t="s">
        <v>313</v>
      </c>
      <c r="F160" s="105" t="s">
        <v>150</v>
      </c>
      <c r="G160" s="107">
        <v>523566.69</v>
      </c>
    </row>
    <row r="161" spans="1:7" ht="12.75">
      <c r="A161" s="112" t="s">
        <v>70</v>
      </c>
      <c r="B161" s="113" t="s">
        <v>391</v>
      </c>
      <c r="C161" s="112" t="s">
        <v>131</v>
      </c>
      <c r="D161" s="112" t="s">
        <v>94</v>
      </c>
      <c r="E161" s="112" t="s">
        <v>390</v>
      </c>
      <c r="F161" s="112"/>
      <c r="G161" s="114">
        <v>244817.3</v>
      </c>
    </row>
    <row r="162" spans="1:7" ht="33.75">
      <c r="A162" s="112" t="s">
        <v>465</v>
      </c>
      <c r="B162" s="113" t="s">
        <v>393</v>
      </c>
      <c r="C162" s="112" t="s">
        <v>131</v>
      </c>
      <c r="D162" s="112" t="s">
        <v>94</v>
      </c>
      <c r="E162" s="112" t="s">
        <v>392</v>
      </c>
      <c r="F162" s="112"/>
      <c r="G162" s="114">
        <v>244817.3</v>
      </c>
    </row>
    <row r="163" spans="1:7" ht="22.5">
      <c r="A163" s="112" t="s">
        <v>466</v>
      </c>
      <c r="B163" s="113" t="s">
        <v>334</v>
      </c>
      <c r="C163" s="112" t="s">
        <v>131</v>
      </c>
      <c r="D163" s="112" t="s">
        <v>94</v>
      </c>
      <c r="E163" s="112" t="s">
        <v>392</v>
      </c>
      <c r="F163" s="112" t="s">
        <v>177</v>
      </c>
      <c r="G163" s="114">
        <v>244817.3</v>
      </c>
    </row>
    <row r="164" spans="1:7" ht="22.5">
      <c r="A164" s="105" t="s">
        <v>467</v>
      </c>
      <c r="B164" s="106" t="s">
        <v>178</v>
      </c>
      <c r="C164" s="105" t="s">
        <v>131</v>
      </c>
      <c r="D164" s="105" t="s">
        <v>94</v>
      </c>
      <c r="E164" s="105" t="s">
        <v>392</v>
      </c>
      <c r="F164" s="105" t="s">
        <v>150</v>
      </c>
      <c r="G164" s="107">
        <v>244817.3</v>
      </c>
    </row>
    <row r="165" spans="1:7" ht="22.5">
      <c r="A165" s="112" t="s">
        <v>468</v>
      </c>
      <c r="B165" s="113" t="s">
        <v>559</v>
      </c>
      <c r="C165" s="112" t="s">
        <v>131</v>
      </c>
      <c r="D165" s="112" t="s">
        <v>94</v>
      </c>
      <c r="E165" s="112" t="s">
        <v>558</v>
      </c>
      <c r="F165" s="112"/>
      <c r="G165" s="114">
        <v>131675</v>
      </c>
    </row>
    <row r="166" spans="1:7" ht="45">
      <c r="A166" s="112" t="s">
        <v>469</v>
      </c>
      <c r="B166" s="113" t="s">
        <v>561</v>
      </c>
      <c r="C166" s="112" t="s">
        <v>131</v>
      </c>
      <c r="D166" s="112" t="s">
        <v>94</v>
      </c>
      <c r="E166" s="112" t="s">
        <v>560</v>
      </c>
      <c r="F166" s="112"/>
      <c r="G166" s="114">
        <v>131675</v>
      </c>
    </row>
    <row r="167" spans="1:7" ht="22.5">
      <c r="A167" s="112" t="s">
        <v>470</v>
      </c>
      <c r="B167" s="113" t="s">
        <v>334</v>
      </c>
      <c r="C167" s="112" t="s">
        <v>131</v>
      </c>
      <c r="D167" s="112" t="s">
        <v>94</v>
      </c>
      <c r="E167" s="112" t="s">
        <v>560</v>
      </c>
      <c r="F167" s="112" t="s">
        <v>177</v>
      </c>
      <c r="G167" s="114">
        <v>131675</v>
      </c>
    </row>
    <row r="168" spans="1:7" ht="22.5">
      <c r="A168" s="105" t="s">
        <v>471</v>
      </c>
      <c r="B168" s="106" t="s">
        <v>178</v>
      </c>
      <c r="C168" s="105" t="s">
        <v>131</v>
      </c>
      <c r="D168" s="105" t="s">
        <v>94</v>
      </c>
      <c r="E168" s="105" t="s">
        <v>560</v>
      </c>
      <c r="F168" s="105" t="s">
        <v>150</v>
      </c>
      <c r="G168" s="107">
        <v>131675</v>
      </c>
    </row>
    <row r="169" spans="1:7" ht="12.75">
      <c r="A169" s="112" t="s">
        <v>472</v>
      </c>
      <c r="B169" s="113" t="s">
        <v>279</v>
      </c>
      <c r="C169" s="112" t="s">
        <v>131</v>
      </c>
      <c r="D169" s="112" t="s">
        <v>94</v>
      </c>
      <c r="E169" s="112" t="s">
        <v>324</v>
      </c>
      <c r="F169" s="112"/>
      <c r="G169" s="114">
        <v>72704</v>
      </c>
    </row>
    <row r="170" spans="1:7" ht="22.5">
      <c r="A170" s="112" t="s">
        <v>473</v>
      </c>
      <c r="B170" s="113" t="s">
        <v>563</v>
      </c>
      <c r="C170" s="112" t="s">
        <v>131</v>
      </c>
      <c r="D170" s="112" t="s">
        <v>94</v>
      </c>
      <c r="E170" s="112" t="s">
        <v>562</v>
      </c>
      <c r="F170" s="112"/>
      <c r="G170" s="114">
        <v>60000</v>
      </c>
    </row>
    <row r="171" spans="1:7" ht="12.75">
      <c r="A171" s="112" t="s">
        <v>474</v>
      </c>
      <c r="B171" s="113" t="s">
        <v>182</v>
      </c>
      <c r="C171" s="112" t="s">
        <v>131</v>
      </c>
      <c r="D171" s="112" t="s">
        <v>94</v>
      </c>
      <c r="E171" s="112" t="s">
        <v>562</v>
      </c>
      <c r="F171" s="112" t="s">
        <v>183</v>
      </c>
      <c r="G171" s="114">
        <v>60000</v>
      </c>
    </row>
    <row r="172" spans="1:7" ht="12.75">
      <c r="A172" s="105" t="s">
        <v>475</v>
      </c>
      <c r="B172" s="106" t="s">
        <v>185</v>
      </c>
      <c r="C172" s="105" t="s">
        <v>131</v>
      </c>
      <c r="D172" s="105" t="s">
        <v>94</v>
      </c>
      <c r="E172" s="105" t="s">
        <v>562</v>
      </c>
      <c r="F172" s="105" t="s">
        <v>186</v>
      </c>
      <c r="G172" s="107">
        <v>60000</v>
      </c>
    </row>
    <row r="173" spans="1:7" ht="22.5">
      <c r="A173" s="112" t="s">
        <v>476</v>
      </c>
      <c r="B173" s="113" t="s">
        <v>448</v>
      </c>
      <c r="C173" s="112" t="s">
        <v>131</v>
      </c>
      <c r="D173" s="112" t="s">
        <v>94</v>
      </c>
      <c r="E173" s="112" t="s">
        <v>447</v>
      </c>
      <c r="F173" s="112"/>
      <c r="G173" s="114">
        <v>12704</v>
      </c>
    </row>
    <row r="174" spans="1:7" ht="22.5">
      <c r="A174" s="112" t="s">
        <v>477</v>
      </c>
      <c r="B174" s="113" t="s">
        <v>334</v>
      </c>
      <c r="C174" s="112" t="s">
        <v>131</v>
      </c>
      <c r="D174" s="112" t="s">
        <v>94</v>
      </c>
      <c r="E174" s="112" t="s">
        <v>447</v>
      </c>
      <c r="F174" s="112" t="s">
        <v>177</v>
      </c>
      <c r="G174" s="114">
        <v>12704</v>
      </c>
    </row>
    <row r="175" spans="1:7" ht="22.5">
      <c r="A175" s="105" t="s">
        <v>478</v>
      </c>
      <c r="B175" s="106" t="s">
        <v>178</v>
      </c>
      <c r="C175" s="105" t="s">
        <v>131</v>
      </c>
      <c r="D175" s="105" t="s">
        <v>94</v>
      </c>
      <c r="E175" s="105" t="s">
        <v>447</v>
      </c>
      <c r="F175" s="105" t="s">
        <v>150</v>
      </c>
      <c r="G175" s="107">
        <v>12704</v>
      </c>
    </row>
    <row r="176" spans="1:7" ht="22.5">
      <c r="A176" s="112" t="s">
        <v>479</v>
      </c>
      <c r="B176" s="113" t="s">
        <v>110</v>
      </c>
      <c r="C176" s="112" t="s">
        <v>131</v>
      </c>
      <c r="D176" s="112" t="s">
        <v>111</v>
      </c>
      <c r="E176" s="112"/>
      <c r="F176" s="112"/>
      <c r="G176" s="114">
        <v>123508.32</v>
      </c>
    </row>
    <row r="177" spans="1:7" ht="12.75">
      <c r="A177" s="112" t="s">
        <v>481</v>
      </c>
      <c r="B177" s="113" t="s">
        <v>279</v>
      </c>
      <c r="C177" s="112" t="s">
        <v>131</v>
      </c>
      <c r="D177" s="112" t="s">
        <v>111</v>
      </c>
      <c r="E177" s="112" t="s">
        <v>324</v>
      </c>
      <c r="F177" s="112"/>
      <c r="G177" s="114">
        <v>123508.32</v>
      </c>
    </row>
    <row r="178" spans="1:7" ht="33.75">
      <c r="A178" s="112" t="s">
        <v>482</v>
      </c>
      <c r="B178" s="113" t="s">
        <v>436</v>
      </c>
      <c r="C178" s="112" t="s">
        <v>131</v>
      </c>
      <c r="D178" s="112" t="s">
        <v>111</v>
      </c>
      <c r="E178" s="112" t="s">
        <v>435</v>
      </c>
      <c r="F178" s="112"/>
      <c r="G178" s="114">
        <v>4612.05</v>
      </c>
    </row>
    <row r="179" spans="1:7" ht="12.75">
      <c r="A179" s="112" t="s">
        <v>485</v>
      </c>
      <c r="B179" s="113" t="s">
        <v>190</v>
      </c>
      <c r="C179" s="112" t="s">
        <v>131</v>
      </c>
      <c r="D179" s="112" t="s">
        <v>111</v>
      </c>
      <c r="E179" s="112" t="s">
        <v>435</v>
      </c>
      <c r="F179" s="112" t="s">
        <v>191</v>
      </c>
      <c r="G179" s="114">
        <v>4612.05</v>
      </c>
    </row>
    <row r="180" spans="1:7" ht="12.75">
      <c r="A180" s="105" t="s">
        <v>486</v>
      </c>
      <c r="B180" s="106" t="s">
        <v>74</v>
      </c>
      <c r="C180" s="105" t="s">
        <v>131</v>
      </c>
      <c r="D180" s="105" t="s">
        <v>111</v>
      </c>
      <c r="E180" s="105" t="s">
        <v>435</v>
      </c>
      <c r="F180" s="105" t="s">
        <v>122</v>
      </c>
      <c r="G180" s="107">
        <v>4612.05</v>
      </c>
    </row>
    <row r="181" spans="1:7" ht="56.25">
      <c r="A181" s="112" t="s">
        <v>489</v>
      </c>
      <c r="B181" s="115" t="s">
        <v>496</v>
      </c>
      <c r="C181" s="112" t="s">
        <v>131</v>
      </c>
      <c r="D181" s="112" t="s">
        <v>111</v>
      </c>
      <c r="E181" s="112" t="s">
        <v>315</v>
      </c>
      <c r="F181" s="112"/>
      <c r="G181" s="114">
        <v>118896.27</v>
      </c>
    </row>
    <row r="182" spans="1:7" ht="12.75">
      <c r="A182" s="112" t="s">
        <v>490</v>
      </c>
      <c r="B182" s="113" t="s">
        <v>190</v>
      </c>
      <c r="C182" s="112" t="s">
        <v>131</v>
      </c>
      <c r="D182" s="112" t="s">
        <v>111</v>
      </c>
      <c r="E182" s="112" t="s">
        <v>315</v>
      </c>
      <c r="F182" s="112" t="s">
        <v>191</v>
      </c>
      <c r="G182" s="114">
        <v>118896.27</v>
      </c>
    </row>
    <row r="183" spans="1:7" ht="12.75">
      <c r="A183" s="105" t="s">
        <v>497</v>
      </c>
      <c r="B183" s="106" t="s">
        <v>74</v>
      </c>
      <c r="C183" s="105" t="s">
        <v>131</v>
      </c>
      <c r="D183" s="105" t="s">
        <v>111</v>
      </c>
      <c r="E183" s="105" t="s">
        <v>315</v>
      </c>
      <c r="F183" s="105" t="s">
        <v>122</v>
      </c>
      <c r="G183" s="107">
        <v>118896.27</v>
      </c>
    </row>
    <row r="184" spans="1:7" ht="12.75">
      <c r="A184" s="112" t="s">
        <v>498</v>
      </c>
      <c r="B184" s="113" t="s">
        <v>248</v>
      </c>
      <c r="C184" s="112" t="s">
        <v>131</v>
      </c>
      <c r="D184" s="112" t="s">
        <v>95</v>
      </c>
      <c r="E184" s="112"/>
      <c r="F184" s="112"/>
      <c r="G184" s="114">
        <v>3326510.36</v>
      </c>
    </row>
    <row r="185" spans="1:7" ht="12.75">
      <c r="A185" s="112" t="s">
        <v>499</v>
      </c>
      <c r="B185" s="113" t="s">
        <v>96</v>
      </c>
      <c r="C185" s="112" t="s">
        <v>131</v>
      </c>
      <c r="D185" s="112" t="s">
        <v>97</v>
      </c>
      <c r="E185" s="112"/>
      <c r="F185" s="112"/>
      <c r="G185" s="114">
        <v>3326510.36</v>
      </c>
    </row>
    <row r="186" spans="1:7" ht="12.75">
      <c r="A186" s="112" t="s">
        <v>500</v>
      </c>
      <c r="B186" s="113" t="s">
        <v>279</v>
      </c>
      <c r="C186" s="112" t="s">
        <v>131</v>
      </c>
      <c r="D186" s="112" t="s">
        <v>97</v>
      </c>
      <c r="E186" s="112" t="s">
        <v>324</v>
      </c>
      <c r="F186" s="112"/>
      <c r="G186" s="114">
        <v>3326510.36</v>
      </c>
    </row>
    <row r="187" spans="1:7" ht="56.25">
      <c r="A187" s="112" t="s">
        <v>501</v>
      </c>
      <c r="B187" s="113" t="s">
        <v>565</v>
      </c>
      <c r="C187" s="112" t="s">
        <v>131</v>
      </c>
      <c r="D187" s="112" t="s">
        <v>97</v>
      </c>
      <c r="E187" s="112" t="s">
        <v>564</v>
      </c>
      <c r="F187" s="112"/>
      <c r="G187" s="114">
        <v>160488.63</v>
      </c>
    </row>
    <row r="188" spans="1:7" ht="12.75">
      <c r="A188" s="112" t="s">
        <v>502</v>
      </c>
      <c r="B188" s="113" t="s">
        <v>190</v>
      </c>
      <c r="C188" s="112" t="s">
        <v>131</v>
      </c>
      <c r="D188" s="112" t="s">
        <v>97</v>
      </c>
      <c r="E188" s="112" t="s">
        <v>564</v>
      </c>
      <c r="F188" s="112" t="s">
        <v>191</v>
      </c>
      <c r="G188" s="114">
        <v>160488.63</v>
      </c>
    </row>
    <row r="189" spans="1:7" ht="12.75">
      <c r="A189" s="105" t="s">
        <v>503</v>
      </c>
      <c r="B189" s="106" t="s">
        <v>74</v>
      </c>
      <c r="C189" s="105" t="s">
        <v>131</v>
      </c>
      <c r="D189" s="105" t="s">
        <v>97</v>
      </c>
      <c r="E189" s="105" t="s">
        <v>564</v>
      </c>
      <c r="F189" s="105" t="s">
        <v>122</v>
      </c>
      <c r="G189" s="107">
        <v>160488.63</v>
      </c>
    </row>
    <row r="190" spans="1:7" ht="56.25">
      <c r="A190" s="112" t="s">
        <v>429</v>
      </c>
      <c r="B190" s="115" t="s">
        <v>574</v>
      </c>
      <c r="C190" s="112" t="s">
        <v>131</v>
      </c>
      <c r="D190" s="112" t="s">
        <v>97</v>
      </c>
      <c r="E190" s="112" t="s">
        <v>566</v>
      </c>
      <c r="F190" s="112"/>
      <c r="G190" s="114">
        <v>120270.73</v>
      </c>
    </row>
    <row r="191" spans="1:7" ht="12.75">
      <c r="A191" s="112" t="s">
        <v>504</v>
      </c>
      <c r="B191" s="113" t="s">
        <v>190</v>
      </c>
      <c r="C191" s="112" t="s">
        <v>131</v>
      </c>
      <c r="D191" s="112" t="s">
        <v>97</v>
      </c>
      <c r="E191" s="112" t="s">
        <v>566</v>
      </c>
      <c r="F191" s="112" t="s">
        <v>191</v>
      </c>
      <c r="G191" s="114">
        <v>120270.73</v>
      </c>
    </row>
    <row r="192" spans="1:7" ht="12.75">
      <c r="A192" s="105" t="s">
        <v>33</v>
      </c>
      <c r="B192" s="106" t="s">
        <v>74</v>
      </c>
      <c r="C192" s="105" t="s">
        <v>131</v>
      </c>
      <c r="D192" s="105" t="s">
        <v>97</v>
      </c>
      <c r="E192" s="105" t="s">
        <v>566</v>
      </c>
      <c r="F192" s="105" t="s">
        <v>122</v>
      </c>
      <c r="G192" s="107">
        <v>120270.73</v>
      </c>
    </row>
    <row r="193" spans="1:7" ht="56.25">
      <c r="A193" s="112" t="s">
        <v>505</v>
      </c>
      <c r="B193" s="113" t="s">
        <v>462</v>
      </c>
      <c r="C193" s="112" t="s">
        <v>131</v>
      </c>
      <c r="D193" s="112" t="s">
        <v>97</v>
      </c>
      <c r="E193" s="112" t="s">
        <v>461</v>
      </c>
      <c r="F193" s="112"/>
      <c r="G193" s="114">
        <v>426949.22</v>
      </c>
    </row>
    <row r="194" spans="1:7" ht="12.75">
      <c r="A194" s="112" t="s">
        <v>506</v>
      </c>
      <c r="B194" s="113" t="s">
        <v>190</v>
      </c>
      <c r="C194" s="112" t="s">
        <v>131</v>
      </c>
      <c r="D194" s="112" t="s">
        <v>97</v>
      </c>
      <c r="E194" s="112" t="s">
        <v>461</v>
      </c>
      <c r="F194" s="112" t="s">
        <v>191</v>
      </c>
      <c r="G194" s="114">
        <v>426949.22</v>
      </c>
    </row>
    <row r="195" spans="1:7" ht="12.75">
      <c r="A195" s="105" t="s">
        <v>507</v>
      </c>
      <c r="B195" s="106" t="s">
        <v>74</v>
      </c>
      <c r="C195" s="105" t="s">
        <v>131</v>
      </c>
      <c r="D195" s="105" t="s">
        <v>97</v>
      </c>
      <c r="E195" s="105" t="s">
        <v>461</v>
      </c>
      <c r="F195" s="105" t="s">
        <v>122</v>
      </c>
      <c r="G195" s="107">
        <v>426949.22</v>
      </c>
    </row>
    <row r="196" spans="1:7" ht="33.75">
      <c r="A196" s="112" t="s">
        <v>508</v>
      </c>
      <c r="B196" s="113" t="s">
        <v>395</v>
      </c>
      <c r="C196" s="112" t="s">
        <v>131</v>
      </c>
      <c r="D196" s="112" t="s">
        <v>97</v>
      </c>
      <c r="E196" s="112" t="s">
        <v>394</v>
      </c>
      <c r="F196" s="112"/>
      <c r="G196" s="114">
        <v>2533987.78</v>
      </c>
    </row>
    <row r="197" spans="1:7" ht="12.75">
      <c r="A197" s="112" t="s">
        <v>509</v>
      </c>
      <c r="B197" s="113" t="s">
        <v>190</v>
      </c>
      <c r="C197" s="112" t="s">
        <v>131</v>
      </c>
      <c r="D197" s="112" t="s">
        <v>97</v>
      </c>
      <c r="E197" s="112" t="s">
        <v>394</v>
      </c>
      <c r="F197" s="112" t="s">
        <v>191</v>
      </c>
      <c r="G197" s="114">
        <v>2533987.78</v>
      </c>
    </row>
    <row r="198" spans="1:7" ht="12.75">
      <c r="A198" s="105" t="s">
        <v>510</v>
      </c>
      <c r="B198" s="106" t="s">
        <v>74</v>
      </c>
      <c r="C198" s="105" t="s">
        <v>131</v>
      </c>
      <c r="D198" s="105" t="s">
        <v>97</v>
      </c>
      <c r="E198" s="105" t="s">
        <v>394</v>
      </c>
      <c r="F198" s="105" t="s">
        <v>122</v>
      </c>
      <c r="G198" s="107">
        <v>2533987.78</v>
      </c>
    </row>
    <row r="199" spans="1:7" ht="22.5">
      <c r="A199" s="112" t="s">
        <v>511</v>
      </c>
      <c r="B199" s="113" t="s">
        <v>398</v>
      </c>
      <c r="C199" s="112" t="s">
        <v>131</v>
      </c>
      <c r="D199" s="112" t="s">
        <v>97</v>
      </c>
      <c r="E199" s="112" t="s">
        <v>397</v>
      </c>
      <c r="F199" s="112"/>
      <c r="G199" s="114">
        <v>18083</v>
      </c>
    </row>
    <row r="200" spans="1:7" ht="22.5">
      <c r="A200" s="112" t="s">
        <v>512</v>
      </c>
      <c r="B200" s="113" t="s">
        <v>334</v>
      </c>
      <c r="C200" s="112" t="s">
        <v>131</v>
      </c>
      <c r="D200" s="112" t="s">
        <v>97</v>
      </c>
      <c r="E200" s="112" t="s">
        <v>397</v>
      </c>
      <c r="F200" s="112" t="s">
        <v>177</v>
      </c>
      <c r="G200" s="114">
        <v>18083</v>
      </c>
    </row>
    <row r="201" spans="1:7" ht="22.5">
      <c r="A201" s="105" t="s">
        <v>513</v>
      </c>
      <c r="B201" s="106" t="s">
        <v>178</v>
      </c>
      <c r="C201" s="105" t="s">
        <v>131</v>
      </c>
      <c r="D201" s="105" t="s">
        <v>97</v>
      </c>
      <c r="E201" s="105" t="s">
        <v>397</v>
      </c>
      <c r="F201" s="105" t="s">
        <v>150</v>
      </c>
      <c r="G201" s="107">
        <v>18083</v>
      </c>
    </row>
    <row r="202" spans="1:7" ht="22.5">
      <c r="A202" s="112" t="s">
        <v>514</v>
      </c>
      <c r="B202" s="113" t="s">
        <v>402</v>
      </c>
      <c r="C202" s="112" t="s">
        <v>131</v>
      </c>
      <c r="D202" s="112" t="s">
        <v>97</v>
      </c>
      <c r="E202" s="112" t="s">
        <v>401</v>
      </c>
      <c r="F202" s="112"/>
      <c r="G202" s="114">
        <v>66731</v>
      </c>
    </row>
    <row r="203" spans="1:7" ht="22.5">
      <c r="A203" s="112" t="s">
        <v>515</v>
      </c>
      <c r="B203" s="113" t="s">
        <v>334</v>
      </c>
      <c r="C203" s="112" t="s">
        <v>131</v>
      </c>
      <c r="D203" s="112" t="s">
        <v>97</v>
      </c>
      <c r="E203" s="112" t="s">
        <v>401</v>
      </c>
      <c r="F203" s="112" t="s">
        <v>177</v>
      </c>
      <c r="G203" s="114">
        <v>66731</v>
      </c>
    </row>
    <row r="204" spans="1:7" ht="22.5">
      <c r="A204" s="105" t="s">
        <v>516</v>
      </c>
      <c r="B204" s="106" t="s">
        <v>178</v>
      </c>
      <c r="C204" s="105" t="s">
        <v>131</v>
      </c>
      <c r="D204" s="105" t="s">
        <v>97</v>
      </c>
      <c r="E204" s="105" t="s">
        <v>401</v>
      </c>
      <c r="F204" s="105" t="s">
        <v>150</v>
      </c>
      <c r="G204" s="107">
        <v>66731</v>
      </c>
    </row>
    <row r="205" spans="1:7" ht="12.75">
      <c r="A205" s="112" t="s">
        <v>517</v>
      </c>
      <c r="B205" s="113" t="s">
        <v>249</v>
      </c>
      <c r="C205" s="112" t="s">
        <v>131</v>
      </c>
      <c r="D205" s="112" t="s">
        <v>99</v>
      </c>
      <c r="E205" s="112"/>
      <c r="F205" s="112"/>
      <c r="G205" s="114">
        <v>149000</v>
      </c>
    </row>
    <row r="206" spans="1:7" ht="12.75">
      <c r="A206" s="112" t="s">
        <v>518</v>
      </c>
      <c r="B206" s="113" t="s">
        <v>100</v>
      </c>
      <c r="C206" s="112" t="s">
        <v>131</v>
      </c>
      <c r="D206" s="112" t="s">
        <v>101</v>
      </c>
      <c r="E206" s="112"/>
      <c r="F206" s="112"/>
      <c r="G206" s="114">
        <v>24000</v>
      </c>
    </row>
    <row r="207" spans="1:7" ht="12.75">
      <c r="A207" s="112" t="s">
        <v>519</v>
      </c>
      <c r="B207" s="113" t="s">
        <v>279</v>
      </c>
      <c r="C207" s="112" t="s">
        <v>131</v>
      </c>
      <c r="D207" s="112" t="s">
        <v>101</v>
      </c>
      <c r="E207" s="112" t="s">
        <v>324</v>
      </c>
      <c r="F207" s="112"/>
      <c r="G207" s="114">
        <v>24000</v>
      </c>
    </row>
    <row r="208" spans="1:7" ht="22.5">
      <c r="A208" s="112" t="s">
        <v>520</v>
      </c>
      <c r="B208" s="113" t="s">
        <v>147</v>
      </c>
      <c r="C208" s="112" t="s">
        <v>131</v>
      </c>
      <c r="D208" s="112" t="s">
        <v>101</v>
      </c>
      <c r="E208" s="112" t="s">
        <v>316</v>
      </c>
      <c r="F208" s="112"/>
      <c r="G208" s="114">
        <v>24000</v>
      </c>
    </row>
    <row r="209" spans="1:7" ht="12.75">
      <c r="A209" s="112" t="s">
        <v>521</v>
      </c>
      <c r="B209" s="113" t="s">
        <v>250</v>
      </c>
      <c r="C209" s="112" t="s">
        <v>131</v>
      </c>
      <c r="D209" s="112" t="s">
        <v>101</v>
      </c>
      <c r="E209" s="112" t="s">
        <v>316</v>
      </c>
      <c r="F209" s="112" t="s">
        <v>251</v>
      </c>
      <c r="G209" s="114">
        <v>24000</v>
      </c>
    </row>
    <row r="210" spans="1:7" ht="12.75">
      <c r="A210" s="105" t="s">
        <v>177</v>
      </c>
      <c r="B210" s="106" t="s">
        <v>252</v>
      </c>
      <c r="C210" s="105" t="s">
        <v>131</v>
      </c>
      <c r="D210" s="105" t="s">
        <v>101</v>
      </c>
      <c r="E210" s="105" t="s">
        <v>316</v>
      </c>
      <c r="F210" s="105" t="s">
        <v>253</v>
      </c>
      <c r="G210" s="107">
        <v>24000</v>
      </c>
    </row>
    <row r="211" spans="1:7" ht="12.75">
      <c r="A211" s="112" t="s">
        <v>522</v>
      </c>
      <c r="B211" s="113" t="s">
        <v>434</v>
      </c>
      <c r="C211" s="112" t="s">
        <v>131</v>
      </c>
      <c r="D211" s="112" t="s">
        <v>480</v>
      </c>
      <c r="E211" s="112"/>
      <c r="F211" s="112"/>
      <c r="G211" s="114">
        <v>125000</v>
      </c>
    </row>
    <row r="212" spans="1:7" ht="12.75">
      <c r="A212" s="112" t="s">
        <v>523</v>
      </c>
      <c r="B212" s="113" t="s">
        <v>279</v>
      </c>
      <c r="C212" s="112" t="s">
        <v>131</v>
      </c>
      <c r="D212" s="112" t="s">
        <v>480</v>
      </c>
      <c r="E212" s="112" t="s">
        <v>324</v>
      </c>
      <c r="F212" s="112"/>
      <c r="G212" s="114">
        <v>125000</v>
      </c>
    </row>
    <row r="213" spans="1:7" ht="12.75">
      <c r="A213" s="112" t="s">
        <v>524</v>
      </c>
      <c r="B213" s="113" t="s">
        <v>484</v>
      </c>
      <c r="C213" s="112" t="s">
        <v>131</v>
      </c>
      <c r="D213" s="112" t="s">
        <v>480</v>
      </c>
      <c r="E213" s="112" t="s">
        <v>483</v>
      </c>
      <c r="F213" s="112"/>
      <c r="G213" s="114">
        <v>125000</v>
      </c>
    </row>
    <row r="214" spans="1:7" ht="12.75">
      <c r="A214" s="112" t="s">
        <v>531</v>
      </c>
      <c r="B214" s="113" t="s">
        <v>250</v>
      </c>
      <c r="C214" s="112" t="s">
        <v>131</v>
      </c>
      <c r="D214" s="112" t="s">
        <v>480</v>
      </c>
      <c r="E214" s="112" t="s">
        <v>483</v>
      </c>
      <c r="F214" s="112" t="s">
        <v>251</v>
      </c>
      <c r="G214" s="114">
        <v>125000</v>
      </c>
    </row>
    <row r="215" spans="1:7" ht="12.75">
      <c r="A215" s="105" t="s">
        <v>532</v>
      </c>
      <c r="B215" s="106" t="s">
        <v>488</v>
      </c>
      <c r="C215" s="105" t="s">
        <v>131</v>
      </c>
      <c r="D215" s="105" t="s">
        <v>480</v>
      </c>
      <c r="E215" s="105" t="s">
        <v>483</v>
      </c>
      <c r="F215" s="105" t="s">
        <v>487</v>
      </c>
      <c r="G215" s="107">
        <v>125000</v>
      </c>
    </row>
    <row r="216" spans="1:7" ht="12.75">
      <c r="A216" s="108" t="s">
        <v>533</v>
      </c>
      <c r="B216" s="109" t="s">
        <v>299</v>
      </c>
      <c r="C216" s="108"/>
      <c r="D216" s="108"/>
      <c r="E216" s="108"/>
      <c r="F216" s="110"/>
      <c r="G216" s="111">
        <v>10435858.02</v>
      </c>
    </row>
  </sheetData>
  <sheetProtection/>
  <mergeCells count="3">
    <mergeCell ref="A6:G6"/>
    <mergeCell ref="A8:B8"/>
    <mergeCell ref="B3:G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A3" sqref="A3:H7"/>
    </sheetView>
  </sheetViews>
  <sheetFormatPr defaultColWidth="9.140625" defaultRowHeight="12.75"/>
  <cols>
    <col min="1" max="1" width="4.00390625" style="0" customWidth="1"/>
    <col min="2" max="2" width="34.421875" style="0" customWidth="1"/>
    <col min="3" max="3" width="6.00390625" style="0" customWidth="1"/>
    <col min="4" max="4" width="5.7109375" style="0" customWidth="1"/>
    <col min="5" max="5" width="9.7109375" style="0" customWidth="1"/>
    <col min="6" max="6" width="4.8515625" style="0" customWidth="1"/>
    <col min="7" max="7" width="10.57421875" style="0" customWidth="1"/>
    <col min="8" max="8" width="10.140625" style="0" customWidth="1"/>
  </cols>
  <sheetData>
    <row r="1" spans="7:8" ht="12.75">
      <c r="G1" s="50" t="s">
        <v>528</v>
      </c>
      <c r="H1" s="50"/>
    </row>
    <row r="3" spans="1:8" ht="12.75">
      <c r="A3" s="195" t="s">
        <v>605</v>
      </c>
      <c r="B3" s="196"/>
      <c r="C3" s="196"/>
      <c r="D3" s="196"/>
      <c r="E3" s="196"/>
      <c r="F3" s="196"/>
      <c r="G3" s="196"/>
      <c r="H3" s="196"/>
    </row>
    <row r="4" spans="1:8" ht="12.75">
      <c r="A4" s="196"/>
      <c r="B4" s="196"/>
      <c r="C4" s="196"/>
      <c r="D4" s="196"/>
      <c r="E4" s="196"/>
      <c r="F4" s="196"/>
      <c r="G4" s="196"/>
      <c r="H4" s="196"/>
    </row>
    <row r="5" spans="1:8" ht="12.75">
      <c r="A5" s="196"/>
      <c r="B5" s="196"/>
      <c r="C5" s="196"/>
      <c r="D5" s="196"/>
      <c r="E5" s="196"/>
      <c r="F5" s="196"/>
      <c r="G5" s="196"/>
      <c r="H5" s="196"/>
    </row>
    <row r="6" spans="1:8" ht="12.75">
      <c r="A6" s="196"/>
      <c r="B6" s="196"/>
      <c r="C6" s="196"/>
      <c r="D6" s="196"/>
      <c r="E6" s="196"/>
      <c r="F6" s="196"/>
      <c r="G6" s="196"/>
      <c r="H6" s="196"/>
    </row>
    <row r="7" spans="1:8" ht="12.75">
      <c r="A7" s="196"/>
      <c r="B7" s="196"/>
      <c r="C7" s="196"/>
      <c r="D7" s="196"/>
      <c r="E7" s="196"/>
      <c r="F7" s="196"/>
      <c r="G7" s="196"/>
      <c r="H7" s="196"/>
    </row>
    <row r="9" spans="1:8" ht="12.75">
      <c r="A9" s="197" t="s">
        <v>529</v>
      </c>
      <c r="B9" s="197"/>
      <c r="C9" s="197"/>
      <c r="D9" s="197"/>
      <c r="E9" s="197"/>
      <c r="F9" s="197"/>
      <c r="G9" s="197"/>
      <c r="H9" s="197"/>
    </row>
    <row r="10" spans="1:8" ht="12.75">
      <c r="A10" s="197"/>
      <c r="B10" s="197"/>
      <c r="C10" s="197"/>
      <c r="D10" s="197"/>
      <c r="E10" s="197"/>
      <c r="F10" s="197"/>
      <c r="G10" s="197"/>
      <c r="H10" s="197"/>
    </row>
    <row r="11" spans="1:8" ht="51">
      <c r="A11" s="55" t="s">
        <v>114</v>
      </c>
      <c r="B11" s="55" t="s">
        <v>3</v>
      </c>
      <c r="C11" s="55" t="s">
        <v>326</v>
      </c>
      <c r="D11" s="55" t="s">
        <v>80</v>
      </c>
      <c r="E11" s="55" t="s">
        <v>172</v>
      </c>
      <c r="F11" s="55" t="s">
        <v>173</v>
      </c>
      <c r="G11" s="55" t="s">
        <v>356</v>
      </c>
      <c r="H11" s="55" t="s">
        <v>530</v>
      </c>
    </row>
    <row r="12" spans="1:8" ht="12.75">
      <c r="A12" s="56" t="s">
        <v>29</v>
      </c>
      <c r="B12" s="56" t="s">
        <v>4</v>
      </c>
      <c r="C12" s="56" t="s">
        <v>5</v>
      </c>
      <c r="D12" s="56" t="s">
        <v>22</v>
      </c>
      <c r="E12" s="56" t="s">
        <v>23</v>
      </c>
      <c r="F12" s="56" t="s">
        <v>24</v>
      </c>
      <c r="G12" s="56" t="s">
        <v>25</v>
      </c>
      <c r="H12" s="56" t="s">
        <v>26</v>
      </c>
    </row>
    <row r="13" spans="1:8" ht="12.75">
      <c r="A13" s="129" t="s">
        <v>29</v>
      </c>
      <c r="B13" s="130" t="s">
        <v>141</v>
      </c>
      <c r="C13" s="129" t="s">
        <v>131</v>
      </c>
      <c r="D13" s="129"/>
      <c r="E13" s="129"/>
      <c r="F13" s="129"/>
      <c r="G13" s="131">
        <v>7543285.78</v>
      </c>
      <c r="H13" s="131">
        <v>7319807.31</v>
      </c>
    </row>
    <row r="14" spans="1:8" ht="12.75">
      <c r="A14" s="129" t="s">
        <v>4</v>
      </c>
      <c r="B14" s="130" t="s">
        <v>174</v>
      </c>
      <c r="C14" s="129" t="s">
        <v>131</v>
      </c>
      <c r="D14" s="129" t="s">
        <v>82</v>
      </c>
      <c r="E14" s="129"/>
      <c r="F14" s="129"/>
      <c r="G14" s="131">
        <v>3470079.4</v>
      </c>
      <c r="H14" s="131">
        <v>3463279.93</v>
      </c>
    </row>
    <row r="15" spans="1:8" ht="33.75">
      <c r="A15" s="129" t="s">
        <v>5</v>
      </c>
      <c r="B15" s="130" t="s">
        <v>379</v>
      </c>
      <c r="C15" s="129" t="s">
        <v>131</v>
      </c>
      <c r="D15" s="129" t="s">
        <v>84</v>
      </c>
      <c r="E15" s="129"/>
      <c r="F15" s="129"/>
      <c r="G15" s="131">
        <v>584212.6</v>
      </c>
      <c r="H15" s="131">
        <v>584212.6</v>
      </c>
    </row>
    <row r="16" spans="1:8" ht="12.75">
      <c r="A16" s="129" t="s">
        <v>22</v>
      </c>
      <c r="B16" s="130" t="s">
        <v>279</v>
      </c>
      <c r="C16" s="129" t="s">
        <v>131</v>
      </c>
      <c r="D16" s="129" t="s">
        <v>84</v>
      </c>
      <c r="E16" s="129" t="s">
        <v>324</v>
      </c>
      <c r="F16" s="129"/>
      <c r="G16" s="131">
        <v>584212.6</v>
      </c>
      <c r="H16" s="131">
        <v>584212.6</v>
      </c>
    </row>
    <row r="17" spans="1:8" ht="22.5">
      <c r="A17" s="129" t="s">
        <v>23</v>
      </c>
      <c r="B17" s="130" t="s">
        <v>116</v>
      </c>
      <c r="C17" s="129" t="s">
        <v>131</v>
      </c>
      <c r="D17" s="129" t="s">
        <v>84</v>
      </c>
      <c r="E17" s="129" t="s">
        <v>301</v>
      </c>
      <c r="F17" s="129"/>
      <c r="G17" s="131">
        <v>584212.6</v>
      </c>
      <c r="H17" s="131">
        <v>584212.6</v>
      </c>
    </row>
    <row r="18" spans="1:8" ht="67.5">
      <c r="A18" s="129" t="s">
        <v>24</v>
      </c>
      <c r="B18" s="130" t="s">
        <v>175</v>
      </c>
      <c r="C18" s="129" t="s">
        <v>131</v>
      </c>
      <c r="D18" s="129" t="s">
        <v>84</v>
      </c>
      <c r="E18" s="129" t="s">
        <v>301</v>
      </c>
      <c r="F18" s="129" t="s">
        <v>41</v>
      </c>
      <c r="G18" s="131">
        <v>584212.6</v>
      </c>
      <c r="H18" s="131">
        <v>584212.6</v>
      </c>
    </row>
    <row r="19" spans="1:8" ht="22.5">
      <c r="A19" s="132" t="s">
        <v>25</v>
      </c>
      <c r="B19" s="133" t="s">
        <v>176</v>
      </c>
      <c r="C19" s="132" t="s">
        <v>131</v>
      </c>
      <c r="D19" s="132" t="s">
        <v>84</v>
      </c>
      <c r="E19" s="132" t="s">
        <v>301</v>
      </c>
      <c r="F19" s="132" t="s">
        <v>64</v>
      </c>
      <c r="G19" s="134">
        <v>584212.6</v>
      </c>
      <c r="H19" s="134">
        <v>584212.6</v>
      </c>
    </row>
    <row r="20" spans="1:8" ht="45">
      <c r="A20" s="129" t="s">
        <v>26</v>
      </c>
      <c r="B20" s="130" t="s">
        <v>85</v>
      </c>
      <c r="C20" s="129" t="s">
        <v>131</v>
      </c>
      <c r="D20" s="129" t="s">
        <v>86</v>
      </c>
      <c r="E20" s="129"/>
      <c r="F20" s="129"/>
      <c r="G20" s="131">
        <v>1935893.79</v>
      </c>
      <c r="H20" s="131">
        <v>1929094.32</v>
      </c>
    </row>
    <row r="21" spans="1:8" ht="33.75">
      <c r="A21" s="129" t="s">
        <v>27</v>
      </c>
      <c r="B21" s="130" t="s">
        <v>380</v>
      </c>
      <c r="C21" s="129" t="s">
        <v>131</v>
      </c>
      <c r="D21" s="129" t="s">
        <v>86</v>
      </c>
      <c r="E21" s="129" t="s">
        <v>317</v>
      </c>
      <c r="F21" s="129"/>
      <c r="G21" s="131">
        <v>1935893.79</v>
      </c>
      <c r="H21" s="131">
        <v>1929094.32</v>
      </c>
    </row>
    <row r="22" spans="1:8" ht="22.5">
      <c r="A22" s="129" t="s">
        <v>52</v>
      </c>
      <c r="B22" s="130" t="s">
        <v>346</v>
      </c>
      <c r="C22" s="129" t="s">
        <v>131</v>
      </c>
      <c r="D22" s="129" t="s">
        <v>86</v>
      </c>
      <c r="E22" s="129" t="s">
        <v>319</v>
      </c>
      <c r="F22" s="129"/>
      <c r="G22" s="131">
        <v>1935893.79</v>
      </c>
      <c r="H22" s="131">
        <v>1929094.32</v>
      </c>
    </row>
    <row r="23" spans="1:8" ht="67.5">
      <c r="A23" s="129" t="s">
        <v>62</v>
      </c>
      <c r="B23" s="130" t="s">
        <v>382</v>
      </c>
      <c r="C23" s="129" t="s">
        <v>131</v>
      </c>
      <c r="D23" s="129" t="s">
        <v>86</v>
      </c>
      <c r="E23" s="129" t="s">
        <v>303</v>
      </c>
      <c r="F23" s="129"/>
      <c r="G23" s="131">
        <v>1935893.79</v>
      </c>
      <c r="H23" s="131">
        <v>1929094.32</v>
      </c>
    </row>
    <row r="24" spans="1:8" ht="67.5">
      <c r="A24" s="129" t="s">
        <v>117</v>
      </c>
      <c r="B24" s="130" t="s">
        <v>175</v>
      </c>
      <c r="C24" s="129" t="s">
        <v>131</v>
      </c>
      <c r="D24" s="129" t="s">
        <v>86</v>
      </c>
      <c r="E24" s="129" t="s">
        <v>303</v>
      </c>
      <c r="F24" s="129" t="s">
        <v>41</v>
      </c>
      <c r="G24" s="131">
        <v>1817755.16</v>
      </c>
      <c r="H24" s="131">
        <v>1817755.16</v>
      </c>
    </row>
    <row r="25" spans="1:8" ht="22.5">
      <c r="A25" s="132" t="s">
        <v>65</v>
      </c>
      <c r="B25" s="133" t="s">
        <v>176</v>
      </c>
      <c r="C25" s="132" t="s">
        <v>131</v>
      </c>
      <c r="D25" s="132" t="s">
        <v>86</v>
      </c>
      <c r="E25" s="132" t="s">
        <v>303</v>
      </c>
      <c r="F25" s="132" t="s">
        <v>64</v>
      </c>
      <c r="G25" s="134">
        <v>1817755.16</v>
      </c>
      <c r="H25" s="134">
        <v>1817755.16</v>
      </c>
    </row>
    <row r="26" spans="1:8" ht="33.75">
      <c r="A26" s="129" t="s">
        <v>66</v>
      </c>
      <c r="B26" s="130" t="s">
        <v>334</v>
      </c>
      <c r="C26" s="129" t="s">
        <v>131</v>
      </c>
      <c r="D26" s="129" t="s">
        <v>86</v>
      </c>
      <c r="E26" s="129" t="s">
        <v>303</v>
      </c>
      <c r="F26" s="129" t="s">
        <v>177</v>
      </c>
      <c r="G26" s="131">
        <v>118138.63</v>
      </c>
      <c r="H26" s="131">
        <v>111339.16</v>
      </c>
    </row>
    <row r="27" spans="1:8" ht="33.75">
      <c r="A27" s="132" t="s">
        <v>118</v>
      </c>
      <c r="B27" s="133" t="s">
        <v>178</v>
      </c>
      <c r="C27" s="132" t="s">
        <v>131</v>
      </c>
      <c r="D27" s="132" t="s">
        <v>86</v>
      </c>
      <c r="E27" s="132" t="s">
        <v>303</v>
      </c>
      <c r="F27" s="132" t="s">
        <v>150</v>
      </c>
      <c r="G27" s="134">
        <v>118138.63</v>
      </c>
      <c r="H27" s="134">
        <v>111339.16</v>
      </c>
    </row>
    <row r="28" spans="1:8" ht="45">
      <c r="A28" s="129" t="s">
        <v>59</v>
      </c>
      <c r="B28" s="130" t="s">
        <v>170</v>
      </c>
      <c r="C28" s="129" t="s">
        <v>131</v>
      </c>
      <c r="D28" s="129" t="s">
        <v>171</v>
      </c>
      <c r="E28" s="129"/>
      <c r="F28" s="129"/>
      <c r="G28" s="131">
        <v>357163.13</v>
      </c>
      <c r="H28" s="131">
        <v>357163.13</v>
      </c>
    </row>
    <row r="29" spans="1:8" ht="12.75">
      <c r="A29" s="129" t="s">
        <v>67</v>
      </c>
      <c r="B29" s="130" t="s">
        <v>279</v>
      </c>
      <c r="C29" s="129" t="s">
        <v>131</v>
      </c>
      <c r="D29" s="129" t="s">
        <v>171</v>
      </c>
      <c r="E29" s="129" t="s">
        <v>324</v>
      </c>
      <c r="F29" s="129"/>
      <c r="G29" s="131">
        <v>357163.13</v>
      </c>
      <c r="H29" s="131">
        <v>357163.13</v>
      </c>
    </row>
    <row r="30" spans="1:8" ht="45">
      <c r="A30" s="129" t="s">
        <v>119</v>
      </c>
      <c r="B30" s="130" t="s">
        <v>204</v>
      </c>
      <c r="C30" s="129" t="s">
        <v>131</v>
      </c>
      <c r="D30" s="129" t="s">
        <v>171</v>
      </c>
      <c r="E30" s="129" t="s">
        <v>304</v>
      </c>
      <c r="F30" s="129"/>
      <c r="G30" s="131">
        <v>357163.13</v>
      </c>
      <c r="H30" s="131">
        <v>357163.13</v>
      </c>
    </row>
    <row r="31" spans="1:8" ht="12.75">
      <c r="A31" s="129" t="s">
        <v>120</v>
      </c>
      <c r="B31" s="130" t="s">
        <v>190</v>
      </c>
      <c r="C31" s="129" t="s">
        <v>131</v>
      </c>
      <c r="D31" s="129" t="s">
        <v>171</v>
      </c>
      <c r="E31" s="129" t="s">
        <v>304</v>
      </c>
      <c r="F31" s="129" t="s">
        <v>191</v>
      </c>
      <c r="G31" s="131">
        <v>357163.13</v>
      </c>
      <c r="H31" s="131">
        <v>357163.13</v>
      </c>
    </row>
    <row r="32" spans="1:8" ht="12.75">
      <c r="A32" s="132" t="s">
        <v>121</v>
      </c>
      <c r="B32" s="133" t="s">
        <v>74</v>
      </c>
      <c r="C32" s="132" t="s">
        <v>131</v>
      </c>
      <c r="D32" s="132" t="s">
        <v>171</v>
      </c>
      <c r="E32" s="132" t="s">
        <v>304</v>
      </c>
      <c r="F32" s="132" t="s">
        <v>122</v>
      </c>
      <c r="G32" s="134">
        <v>357163.13</v>
      </c>
      <c r="H32" s="134">
        <v>357163.13</v>
      </c>
    </row>
    <row r="33" spans="1:8" ht="12.75">
      <c r="A33" s="129" t="s">
        <v>256</v>
      </c>
      <c r="B33" s="130" t="s">
        <v>305</v>
      </c>
      <c r="C33" s="129" t="s">
        <v>131</v>
      </c>
      <c r="D33" s="129" t="s">
        <v>306</v>
      </c>
      <c r="E33" s="129"/>
      <c r="F33" s="129"/>
      <c r="G33" s="131">
        <v>1000</v>
      </c>
      <c r="H33" s="131">
        <v>1000</v>
      </c>
    </row>
    <row r="34" spans="1:8" ht="12.75">
      <c r="A34" s="129" t="s">
        <v>257</v>
      </c>
      <c r="B34" s="130" t="s">
        <v>279</v>
      </c>
      <c r="C34" s="129" t="s">
        <v>131</v>
      </c>
      <c r="D34" s="129" t="s">
        <v>306</v>
      </c>
      <c r="E34" s="129" t="s">
        <v>324</v>
      </c>
      <c r="F34" s="129"/>
      <c r="G34" s="131">
        <v>1000</v>
      </c>
      <c r="H34" s="131">
        <v>1000</v>
      </c>
    </row>
    <row r="35" spans="1:8" ht="22.5">
      <c r="A35" s="129" t="s">
        <v>123</v>
      </c>
      <c r="B35" s="130" t="s">
        <v>307</v>
      </c>
      <c r="C35" s="129" t="s">
        <v>131</v>
      </c>
      <c r="D35" s="129" t="s">
        <v>306</v>
      </c>
      <c r="E35" s="129" t="s">
        <v>308</v>
      </c>
      <c r="F35" s="129"/>
      <c r="G35" s="131">
        <v>1000</v>
      </c>
      <c r="H35" s="131">
        <v>1000</v>
      </c>
    </row>
    <row r="36" spans="1:8" ht="12.75">
      <c r="A36" s="129" t="s">
        <v>336</v>
      </c>
      <c r="B36" s="130" t="s">
        <v>182</v>
      </c>
      <c r="C36" s="129" t="s">
        <v>131</v>
      </c>
      <c r="D36" s="129" t="s">
        <v>306</v>
      </c>
      <c r="E36" s="129" t="s">
        <v>308</v>
      </c>
      <c r="F36" s="129" t="s">
        <v>183</v>
      </c>
      <c r="G36" s="131">
        <v>1000</v>
      </c>
      <c r="H36" s="131">
        <v>1000</v>
      </c>
    </row>
    <row r="37" spans="1:8" ht="12.75">
      <c r="A37" s="132" t="s">
        <v>124</v>
      </c>
      <c r="B37" s="133" t="s">
        <v>328</v>
      </c>
      <c r="C37" s="132" t="s">
        <v>131</v>
      </c>
      <c r="D37" s="132" t="s">
        <v>306</v>
      </c>
      <c r="E37" s="132" t="s">
        <v>308</v>
      </c>
      <c r="F37" s="132" t="s">
        <v>327</v>
      </c>
      <c r="G37" s="134">
        <v>1000</v>
      </c>
      <c r="H37" s="134">
        <v>1000</v>
      </c>
    </row>
    <row r="38" spans="1:8" ht="12.75">
      <c r="A38" s="129" t="s">
        <v>125</v>
      </c>
      <c r="B38" s="130" t="s">
        <v>104</v>
      </c>
      <c r="C38" s="129" t="s">
        <v>131</v>
      </c>
      <c r="D38" s="129" t="s">
        <v>103</v>
      </c>
      <c r="E38" s="129"/>
      <c r="F38" s="129"/>
      <c r="G38" s="131">
        <v>591809.88</v>
      </c>
      <c r="H38" s="131">
        <v>591809.88</v>
      </c>
    </row>
    <row r="39" spans="1:8" ht="33.75">
      <c r="A39" s="129" t="s">
        <v>258</v>
      </c>
      <c r="B39" s="130" t="s">
        <v>380</v>
      </c>
      <c r="C39" s="129" t="s">
        <v>131</v>
      </c>
      <c r="D39" s="129" t="s">
        <v>103</v>
      </c>
      <c r="E39" s="129" t="s">
        <v>317</v>
      </c>
      <c r="F39" s="129"/>
      <c r="G39" s="131">
        <v>587212.92</v>
      </c>
      <c r="H39" s="131">
        <v>587212.92</v>
      </c>
    </row>
    <row r="40" spans="1:8" ht="22.5">
      <c r="A40" s="129" t="s">
        <v>259</v>
      </c>
      <c r="B40" s="130" t="s">
        <v>346</v>
      </c>
      <c r="C40" s="129" t="s">
        <v>131</v>
      </c>
      <c r="D40" s="129" t="s">
        <v>103</v>
      </c>
      <c r="E40" s="129" t="s">
        <v>319</v>
      </c>
      <c r="F40" s="129"/>
      <c r="G40" s="131">
        <v>587212.92</v>
      </c>
      <c r="H40" s="131">
        <v>587212.92</v>
      </c>
    </row>
    <row r="41" spans="1:8" ht="67.5">
      <c r="A41" s="129" t="s">
        <v>260</v>
      </c>
      <c r="B41" s="130" t="s">
        <v>388</v>
      </c>
      <c r="C41" s="129" t="s">
        <v>131</v>
      </c>
      <c r="D41" s="129" t="s">
        <v>103</v>
      </c>
      <c r="E41" s="129" t="s">
        <v>387</v>
      </c>
      <c r="F41" s="129"/>
      <c r="G41" s="131">
        <v>587212.92</v>
      </c>
      <c r="H41" s="131">
        <v>587212.92</v>
      </c>
    </row>
    <row r="42" spans="1:8" ht="67.5">
      <c r="A42" s="129" t="s">
        <v>261</v>
      </c>
      <c r="B42" s="130" t="s">
        <v>175</v>
      </c>
      <c r="C42" s="129" t="s">
        <v>131</v>
      </c>
      <c r="D42" s="129" t="s">
        <v>103</v>
      </c>
      <c r="E42" s="129" t="s">
        <v>387</v>
      </c>
      <c r="F42" s="129" t="s">
        <v>41</v>
      </c>
      <c r="G42" s="131">
        <v>579212.92</v>
      </c>
      <c r="H42" s="131">
        <v>579212.92</v>
      </c>
    </row>
    <row r="43" spans="1:8" ht="22.5">
      <c r="A43" s="132" t="s">
        <v>179</v>
      </c>
      <c r="B43" s="133" t="s">
        <v>314</v>
      </c>
      <c r="C43" s="132" t="s">
        <v>131</v>
      </c>
      <c r="D43" s="132" t="s">
        <v>103</v>
      </c>
      <c r="E43" s="132" t="s">
        <v>387</v>
      </c>
      <c r="F43" s="132" t="s">
        <v>37</v>
      </c>
      <c r="G43" s="134">
        <v>579212.92</v>
      </c>
      <c r="H43" s="134">
        <v>579212.92</v>
      </c>
    </row>
    <row r="44" spans="1:8" ht="33.75">
      <c r="A44" s="129" t="s">
        <v>180</v>
      </c>
      <c r="B44" s="130" t="s">
        <v>334</v>
      </c>
      <c r="C44" s="129" t="s">
        <v>131</v>
      </c>
      <c r="D44" s="129" t="s">
        <v>103</v>
      </c>
      <c r="E44" s="129" t="s">
        <v>387</v>
      </c>
      <c r="F44" s="129" t="s">
        <v>177</v>
      </c>
      <c r="G44" s="131">
        <v>8000</v>
      </c>
      <c r="H44" s="131">
        <v>8000</v>
      </c>
    </row>
    <row r="45" spans="1:8" ht="33.75">
      <c r="A45" s="132" t="s">
        <v>262</v>
      </c>
      <c r="B45" s="133" t="s">
        <v>178</v>
      </c>
      <c r="C45" s="132" t="s">
        <v>131</v>
      </c>
      <c r="D45" s="132" t="s">
        <v>103</v>
      </c>
      <c r="E45" s="132" t="s">
        <v>387</v>
      </c>
      <c r="F45" s="132" t="s">
        <v>150</v>
      </c>
      <c r="G45" s="134">
        <v>8000</v>
      </c>
      <c r="H45" s="134">
        <v>8000</v>
      </c>
    </row>
    <row r="46" spans="1:8" ht="12.75">
      <c r="A46" s="129" t="s">
        <v>337</v>
      </c>
      <c r="B46" s="130" t="s">
        <v>279</v>
      </c>
      <c r="C46" s="129" t="s">
        <v>131</v>
      </c>
      <c r="D46" s="129" t="s">
        <v>103</v>
      </c>
      <c r="E46" s="129" t="s">
        <v>324</v>
      </c>
      <c r="F46" s="129"/>
      <c r="G46" s="131">
        <v>4596.96</v>
      </c>
      <c r="H46" s="131">
        <v>4596.96</v>
      </c>
    </row>
    <row r="47" spans="1:8" ht="56.25">
      <c r="A47" s="129" t="s">
        <v>181</v>
      </c>
      <c r="B47" s="130" t="s">
        <v>146</v>
      </c>
      <c r="C47" s="129" t="s">
        <v>131</v>
      </c>
      <c r="D47" s="129" t="s">
        <v>103</v>
      </c>
      <c r="E47" s="129" t="s">
        <v>309</v>
      </c>
      <c r="F47" s="129"/>
      <c r="G47" s="131">
        <v>4596.96</v>
      </c>
      <c r="H47" s="131">
        <v>4596.96</v>
      </c>
    </row>
    <row r="48" spans="1:8" ht="33.75">
      <c r="A48" s="129" t="s">
        <v>184</v>
      </c>
      <c r="B48" s="130" t="s">
        <v>334</v>
      </c>
      <c r="C48" s="129" t="s">
        <v>131</v>
      </c>
      <c r="D48" s="129" t="s">
        <v>103</v>
      </c>
      <c r="E48" s="129" t="s">
        <v>309</v>
      </c>
      <c r="F48" s="129" t="s">
        <v>177</v>
      </c>
      <c r="G48" s="131">
        <v>4596.96</v>
      </c>
      <c r="H48" s="131">
        <v>4596.96</v>
      </c>
    </row>
    <row r="49" spans="1:8" ht="33.75">
      <c r="A49" s="132" t="s">
        <v>263</v>
      </c>
      <c r="B49" s="133" t="s">
        <v>178</v>
      </c>
      <c r="C49" s="132" t="s">
        <v>131</v>
      </c>
      <c r="D49" s="132" t="s">
        <v>103</v>
      </c>
      <c r="E49" s="132" t="s">
        <v>309</v>
      </c>
      <c r="F49" s="132" t="s">
        <v>150</v>
      </c>
      <c r="G49" s="134">
        <v>4596.96</v>
      </c>
      <c r="H49" s="134">
        <v>4596.96</v>
      </c>
    </row>
    <row r="50" spans="1:8" ht="12.75">
      <c r="A50" s="129" t="s">
        <v>264</v>
      </c>
      <c r="B50" s="130" t="s">
        <v>214</v>
      </c>
      <c r="C50" s="129" t="s">
        <v>131</v>
      </c>
      <c r="D50" s="129" t="s">
        <v>87</v>
      </c>
      <c r="E50" s="129"/>
      <c r="F50" s="129"/>
      <c r="G50" s="131">
        <v>110369.81</v>
      </c>
      <c r="H50" s="131">
        <v>115177.36</v>
      </c>
    </row>
    <row r="51" spans="1:8" ht="12.75">
      <c r="A51" s="129" t="s">
        <v>187</v>
      </c>
      <c r="B51" s="130" t="s">
        <v>126</v>
      </c>
      <c r="C51" s="129" t="s">
        <v>131</v>
      </c>
      <c r="D51" s="129" t="s">
        <v>88</v>
      </c>
      <c r="E51" s="129"/>
      <c r="F51" s="129"/>
      <c r="G51" s="131">
        <v>110369.81</v>
      </c>
      <c r="H51" s="131">
        <v>115177.36</v>
      </c>
    </row>
    <row r="52" spans="1:8" ht="12.75">
      <c r="A52" s="129" t="s">
        <v>188</v>
      </c>
      <c r="B52" s="130" t="s">
        <v>279</v>
      </c>
      <c r="C52" s="129" t="s">
        <v>131</v>
      </c>
      <c r="D52" s="129" t="s">
        <v>88</v>
      </c>
      <c r="E52" s="129" t="s">
        <v>324</v>
      </c>
      <c r="F52" s="129"/>
      <c r="G52" s="131">
        <v>110369.81</v>
      </c>
      <c r="H52" s="131">
        <v>115177.36</v>
      </c>
    </row>
    <row r="53" spans="1:8" ht="56.25">
      <c r="A53" s="129" t="s">
        <v>189</v>
      </c>
      <c r="B53" s="130" t="s">
        <v>127</v>
      </c>
      <c r="C53" s="129" t="s">
        <v>131</v>
      </c>
      <c r="D53" s="129" t="s">
        <v>88</v>
      </c>
      <c r="E53" s="129" t="s">
        <v>310</v>
      </c>
      <c r="F53" s="129"/>
      <c r="G53" s="131">
        <v>110369.81</v>
      </c>
      <c r="H53" s="131">
        <v>115177.36</v>
      </c>
    </row>
    <row r="54" spans="1:8" ht="67.5">
      <c r="A54" s="129" t="s">
        <v>192</v>
      </c>
      <c r="B54" s="130" t="s">
        <v>175</v>
      </c>
      <c r="C54" s="129" t="s">
        <v>131</v>
      </c>
      <c r="D54" s="129" t="s">
        <v>88</v>
      </c>
      <c r="E54" s="129" t="s">
        <v>310</v>
      </c>
      <c r="F54" s="129" t="s">
        <v>41</v>
      </c>
      <c r="G54" s="131">
        <v>85120</v>
      </c>
      <c r="H54" s="131">
        <v>85120</v>
      </c>
    </row>
    <row r="55" spans="1:8" ht="22.5">
      <c r="A55" s="132" t="s">
        <v>193</v>
      </c>
      <c r="B55" s="133" t="s">
        <v>176</v>
      </c>
      <c r="C55" s="132" t="s">
        <v>131</v>
      </c>
      <c r="D55" s="132" t="s">
        <v>88</v>
      </c>
      <c r="E55" s="132" t="s">
        <v>310</v>
      </c>
      <c r="F55" s="132" t="s">
        <v>64</v>
      </c>
      <c r="G55" s="134">
        <v>85120</v>
      </c>
      <c r="H55" s="134">
        <v>85120</v>
      </c>
    </row>
    <row r="56" spans="1:8" ht="33.75">
      <c r="A56" s="129" t="s">
        <v>194</v>
      </c>
      <c r="B56" s="130" t="s">
        <v>334</v>
      </c>
      <c r="C56" s="129" t="s">
        <v>131</v>
      </c>
      <c r="D56" s="129" t="s">
        <v>88</v>
      </c>
      <c r="E56" s="129" t="s">
        <v>310</v>
      </c>
      <c r="F56" s="129" t="s">
        <v>177</v>
      </c>
      <c r="G56" s="131">
        <v>25249.81</v>
      </c>
      <c r="H56" s="131">
        <v>30057.36</v>
      </c>
    </row>
    <row r="57" spans="1:8" ht="33.75">
      <c r="A57" s="132" t="s">
        <v>195</v>
      </c>
      <c r="B57" s="133" t="s">
        <v>178</v>
      </c>
      <c r="C57" s="132" t="s">
        <v>131</v>
      </c>
      <c r="D57" s="132" t="s">
        <v>88</v>
      </c>
      <c r="E57" s="132" t="s">
        <v>310</v>
      </c>
      <c r="F57" s="132" t="s">
        <v>150</v>
      </c>
      <c r="G57" s="134">
        <v>25249.81</v>
      </c>
      <c r="H57" s="134">
        <v>30057.36</v>
      </c>
    </row>
    <row r="58" spans="1:8" ht="33.75">
      <c r="A58" s="129" t="s">
        <v>196</v>
      </c>
      <c r="B58" s="130" t="s">
        <v>223</v>
      </c>
      <c r="C58" s="129" t="s">
        <v>131</v>
      </c>
      <c r="D58" s="129" t="s">
        <v>90</v>
      </c>
      <c r="E58" s="129"/>
      <c r="F58" s="129"/>
      <c r="G58" s="131">
        <v>12000</v>
      </c>
      <c r="H58" s="131">
        <v>12000</v>
      </c>
    </row>
    <row r="59" spans="1:8" ht="33.75">
      <c r="A59" s="129" t="s">
        <v>197</v>
      </c>
      <c r="B59" s="130" t="s">
        <v>128</v>
      </c>
      <c r="C59" s="129" t="s">
        <v>131</v>
      </c>
      <c r="D59" s="129" t="s">
        <v>91</v>
      </c>
      <c r="E59" s="129"/>
      <c r="F59" s="129"/>
      <c r="G59" s="131">
        <v>1000</v>
      </c>
      <c r="H59" s="131">
        <v>1000</v>
      </c>
    </row>
    <row r="60" spans="1:8" ht="78.75">
      <c r="A60" s="129" t="s">
        <v>198</v>
      </c>
      <c r="B60" s="130" t="s">
        <v>438</v>
      </c>
      <c r="C60" s="129" t="s">
        <v>131</v>
      </c>
      <c r="D60" s="129" t="s">
        <v>91</v>
      </c>
      <c r="E60" s="129" t="s">
        <v>323</v>
      </c>
      <c r="F60" s="129"/>
      <c r="G60" s="131">
        <v>1000</v>
      </c>
      <c r="H60" s="131">
        <v>1000</v>
      </c>
    </row>
    <row r="61" spans="1:8" ht="78.75">
      <c r="A61" s="129" t="s">
        <v>199</v>
      </c>
      <c r="B61" s="135" t="s">
        <v>492</v>
      </c>
      <c r="C61" s="129" t="s">
        <v>131</v>
      </c>
      <c r="D61" s="129" t="s">
        <v>91</v>
      </c>
      <c r="E61" s="129" t="s">
        <v>311</v>
      </c>
      <c r="F61" s="129"/>
      <c r="G61" s="131">
        <v>1000</v>
      </c>
      <c r="H61" s="131">
        <v>1000</v>
      </c>
    </row>
    <row r="62" spans="1:8" ht="33.75">
      <c r="A62" s="129" t="s">
        <v>200</v>
      </c>
      <c r="B62" s="130" t="s">
        <v>334</v>
      </c>
      <c r="C62" s="129" t="s">
        <v>131</v>
      </c>
      <c r="D62" s="129" t="s">
        <v>91</v>
      </c>
      <c r="E62" s="129" t="s">
        <v>311</v>
      </c>
      <c r="F62" s="129" t="s">
        <v>177</v>
      </c>
      <c r="G62" s="131">
        <v>1000</v>
      </c>
      <c r="H62" s="131">
        <v>1000</v>
      </c>
    </row>
    <row r="63" spans="1:8" ht="33.75">
      <c r="A63" s="132" t="s">
        <v>60</v>
      </c>
      <c r="B63" s="133" t="s">
        <v>178</v>
      </c>
      <c r="C63" s="132" t="s">
        <v>131</v>
      </c>
      <c r="D63" s="132" t="s">
        <v>91</v>
      </c>
      <c r="E63" s="132" t="s">
        <v>311</v>
      </c>
      <c r="F63" s="132" t="s">
        <v>150</v>
      </c>
      <c r="G63" s="134">
        <v>1000</v>
      </c>
      <c r="H63" s="134">
        <v>1000</v>
      </c>
    </row>
    <row r="64" spans="1:8" ht="12.75">
      <c r="A64" s="129" t="s">
        <v>265</v>
      </c>
      <c r="B64" s="130" t="s">
        <v>340</v>
      </c>
      <c r="C64" s="129" t="s">
        <v>131</v>
      </c>
      <c r="D64" s="129" t="s">
        <v>341</v>
      </c>
      <c r="E64" s="129"/>
      <c r="F64" s="129"/>
      <c r="G64" s="131">
        <v>10000</v>
      </c>
      <c r="H64" s="131">
        <v>10000</v>
      </c>
    </row>
    <row r="65" spans="1:8" ht="78.75">
      <c r="A65" s="129" t="s">
        <v>201</v>
      </c>
      <c r="B65" s="130" t="s">
        <v>438</v>
      </c>
      <c r="C65" s="129" t="s">
        <v>131</v>
      </c>
      <c r="D65" s="129" t="s">
        <v>341</v>
      </c>
      <c r="E65" s="129" t="s">
        <v>323</v>
      </c>
      <c r="F65" s="129"/>
      <c r="G65" s="131">
        <v>10000</v>
      </c>
      <c r="H65" s="131">
        <v>10000</v>
      </c>
    </row>
    <row r="66" spans="1:8" ht="22.5">
      <c r="A66" s="129" t="s">
        <v>202</v>
      </c>
      <c r="B66" s="130" t="s">
        <v>342</v>
      </c>
      <c r="C66" s="129" t="s">
        <v>131</v>
      </c>
      <c r="D66" s="129" t="s">
        <v>341</v>
      </c>
      <c r="E66" s="129" t="s">
        <v>343</v>
      </c>
      <c r="F66" s="129"/>
      <c r="G66" s="131">
        <v>10000</v>
      </c>
      <c r="H66" s="131">
        <v>10000</v>
      </c>
    </row>
    <row r="67" spans="1:8" ht="33.75">
      <c r="A67" s="129" t="s">
        <v>203</v>
      </c>
      <c r="B67" s="130" t="s">
        <v>334</v>
      </c>
      <c r="C67" s="129" t="s">
        <v>131</v>
      </c>
      <c r="D67" s="129" t="s">
        <v>341</v>
      </c>
      <c r="E67" s="129" t="s">
        <v>343</v>
      </c>
      <c r="F67" s="129" t="s">
        <v>177</v>
      </c>
      <c r="G67" s="131">
        <v>10000</v>
      </c>
      <c r="H67" s="131">
        <v>10000</v>
      </c>
    </row>
    <row r="68" spans="1:8" ht="33.75">
      <c r="A68" s="132" t="s">
        <v>205</v>
      </c>
      <c r="B68" s="133" t="s">
        <v>178</v>
      </c>
      <c r="C68" s="132" t="s">
        <v>131</v>
      </c>
      <c r="D68" s="132" t="s">
        <v>341</v>
      </c>
      <c r="E68" s="132" t="s">
        <v>343</v>
      </c>
      <c r="F68" s="132" t="s">
        <v>150</v>
      </c>
      <c r="G68" s="134">
        <v>10000</v>
      </c>
      <c r="H68" s="134">
        <v>10000</v>
      </c>
    </row>
    <row r="69" spans="1:8" ht="33.75">
      <c r="A69" s="129" t="s">
        <v>206</v>
      </c>
      <c r="B69" s="130" t="s">
        <v>355</v>
      </c>
      <c r="C69" s="129" t="s">
        <v>131</v>
      </c>
      <c r="D69" s="129" t="s">
        <v>354</v>
      </c>
      <c r="E69" s="129"/>
      <c r="F69" s="129"/>
      <c r="G69" s="131">
        <v>1000</v>
      </c>
      <c r="H69" s="131">
        <v>1000</v>
      </c>
    </row>
    <row r="70" spans="1:8" ht="78.75">
      <c r="A70" s="129" t="s">
        <v>207</v>
      </c>
      <c r="B70" s="130" t="s">
        <v>438</v>
      </c>
      <c r="C70" s="129" t="s">
        <v>131</v>
      </c>
      <c r="D70" s="129" t="s">
        <v>354</v>
      </c>
      <c r="E70" s="129" t="s">
        <v>323</v>
      </c>
      <c r="F70" s="129"/>
      <c r="G70" s="131">
        <v>1000</v>
      </c>
      <c r="H70" s="131">
        <v>1000</v>
      </c>
    </row>
    <row r="71" spans="1:8" ht="56.25">
      <c r="A71" s="129" t="s">
        <v>208</v>
      </c>
      <c r="B71" s="130" t="s">
        <v>357</v>
      </c>
      <c r="C71" s="129" t="s">
        <v>131</v>
      </c>
      <c r="D71" s="129" t="s">
        <v>354</v>
      </c>
      <c r="E71" s="129" t="s">
        <v>389</v>
      </c>
      <c r="F71" s="129"/>
      <c r="G71" s="131">
        <v>1000</v>
      </c>
      <c r="H71" s="131">
        <v>1000</v>
      </c>
    </row>
    <row r="72" spans="1:8" ht="33.75">
      <c r="A72" s="129" t="s">
        <v>209</v>
      </c>
      <c r="B72" s="130" t="s">
        <v>334</v>
      </c>
      <c r="C72" s="129" t="s">
        <v>131</v>
      </c>
      <c r="D72" s="129" t="s">
        <v>354</v>
      </c>
      <c r="E72" s="129" t="s">
        <v>389</v>
      </c>
      <c r="F72" s="129" t="s">
        <v>177</v>
      </c>
      <c r="G72" s="131">
        <v>1000</v>
      </c>
      <c r="H72" s="131">
        <v>1000</v>
      </c>
    </row>
    <row r="73" spans="1:8" ht="33.75">
      <c r="A73" s="132" t="s">
        <v>210</v>
      </c>
      <c r="B73" s="133" t="s">
        <v>178</v>
      </c>
      <c r="C73" s="132" t="s">
        <v>131</v>
      </c>
      <c r="D73" s="132" t="s">
        <v>354</v>
      </c>
      <c r="E73" s="132" t="s">
        <v>389</v>
      </c>
      <c r="F73" s="132" t="s">
        <v>150</v>
      </c>
      <c r="G73" s="134">
        <v>1000</v>
      </c>
      <c r="H73" s="134">
        <v>1000</v>
      </c>
    </row>
    <row r="74" spans="1:8" ht="12.75">
      <c r="A74" s="129" t="s">
        <v>211</v>
      </c>
      <c r="B74" s="130" t="s">
        <v>234</v>
      </c>
      <c r="C74" s="129" t="s">
        <v>131</v>
      </c>
      <c r="D74" s="129" t="s">
        <v>106</v>
      </c>
      <c r="E74" s="129"/>
      <c r="F74" s="129"/>
      <c r="G74" s="131">
        <v>621750</v>
      </c>
      <c r="H74" s="131">
        <v>642985.9</v>
      </c>
    </row>
    <row r="75" spans="1:8" ht="12.75">
      <c r="A75" s="129" t="s">
        <v>212</v>
      </c>
      <c r="B75" s="130" t="s">
        <v>107</v>
      </c>
      <c r="C75" s="129" t="s">
        <v>131</v>
      </c>
      <c r="D75" s="129" t="s">
        <v>108</v>
      </c>
      <c r="E75" s="129"/>
      <c r="F75" s="129"/>
      <c r="G75" s="131">
        <v>621750</v>
      </c>
      <c r="H75" s="131">
        <v>642985.9</v>
      </c>
    </row>
    <row r="76" spans="1:8" ht="22.5">
      <c r="A76" s="129" t="s">
        <v>266</v>
      </c>
      <c r="B76" s="130" t="s">
        <v>347</v>
      </c>
      <c r="C76" s="129" t="s">
        <v>131</v>
      </c>
      <c r="D76" s="129" t="s">
        <v>108</v>
      </c>
      <c r="E76" s="129" t="s">
        <v>320</v>
      </c>
      <c r="F76" s="129"/>
      <c r="G76" s="131">
        <v>621750</v>
      </c>
      <c r="H76" s="131">
        <v>642985.9</v>
      </c>
    </row>
    <row r="77" spans="1:8" ht="22.5">
      <c r="A77" s="129" t="s">
        <v>267</v>
      </c>
      <c r="B77" s="130" t="s">
        <v>348</v>
      </c>
      <c r="C77" s="129" t="s">
        <v>131</v>
      </c>
      <c r="D77" s="129" t="s">
        <v>108</v>
      </c>
      <c r="E77" s="129" t="s">
        <v>322</v>
      </c>
      <c r="F77" s="129"/>
      <c r="G77" s="131">
        <v>621750</v>
      </c>
      <c r="H77" s="131">
        <v>642985.9</v>
      </c>
    </row>
    <row r="78" spans="1:8" ht="78.75">
      <c r="A78" s="129" t="s">
        <v>213</v>
      </c>
      <c r="B78" s="135" t="s">
        <v>493</v>
      </c>
      <c r="C78" s="129" t="s">
        <v>131</v>
      </c>
      <c r="D78" s="129" t="s">
        <v>108</v>
      </c>
      <c r="E78" s="129" t="s">
        <v>312</v>
      </c>
      <c r="F78" s="129"/>
      <c r="G78" s="131">
        <v>208000</v>
      </c>
      <c r="H78" s="131">
        <v>213100</v>
      </c>
    </row>
    <row r="79" spans="1:8" ht="33.75">
      <c r="A79" s="129" t="s">
        <v>215</v>
      </c>
      <c r="B79" s="130" t="s">
        <v>334</v>
      </c>
      <c r="C79" s="129" t="s">
        <v>131</v>
      </c>
      <c r="D79" s="129" t="s">
        <v>108</v>
      </c>
      <c r="E79" s="129" t="s">
        <v>312</v>
      </c>
      <c r="F79" s="129" t="s">
        <v>177</v>
      </c>
      <c r="G79" s="131">
        <v>208000</v>
      </c>
      <c r="H79" s="131">
        <v>213100</v>
      </c>
    </row>
    <row r="80" spans="1:8" ht="33.75">
      <c r="A80" s="132" t="s">
        <v>216</v>
      </c>
      <c r="B80" s="133" t="s">
        <v>178</v>
      </c>
      <c r="C80" s="132" t="s">
        <v>131</v>
      </c>
      <c r="D80" s="132" t="s">
        <v>108</v>
      </c>
      <c r="E80" s="132" t="s">
        <v>312</v>
      </c>
      <c r="F80" s="132" t="s">
        <v>150</v>
      </c>
      <c r="G80" s="134">
        <v>208000</v>
      </c>
      <c r="H80" s="134">
        <v>213100</v>
      </c>
    </row>
    <row r="81" spans="1:8" ht="78.75">
      <c r="A81" s="129" t="s">
        <v>217</v>
      </c>
      <c r="B81" s="135" t="s">
        <v>494</v>
      </c>
      <c r="C81" s="129" t="s">
        <v>131</v>
      </c>
      <c r="D81" s="129" t="s">
        <v>108</v>
      </c>
      <c r="E81" s="129" t="s">
        <v>443</v>
      </c>
      <c r="F81" s="129"/>
      <c r="G81" s="131">
        <v>413750</v>
      </c>
      <c r="H81" s="131">
        <v>429885.9</v>
      </c>
    </row>
    <row r="82" spans="1:8" ht="33.75">
      <c r="A82" s="129" t="s">
        <v>218</v>
      </c>
      <c r="B82" s="130" t="s">
        <v>334</v>
      </c>
      <c r="C82" s="129" t="s">
        <v>131</v>
      </c>
      <c r="D82" s="129" t="s">
        <v>108</v>
      </c>
      <c r="E82" s="129" t="s">
        <v>443</v>
      </c>
      <c r="F82" s="129" t="s">
        <v>177</v>
      </c>
      <c r="G82" s="131">
        <v>413750</v>
      </c>
      <c r="H82" s="131">
        <v>429885.9</v>
      </c>
    </row>
    <row r="83" spans="1:8" ht="33.75">
      <c r="A83" s="132" t="s">
        <v>219</v>
      </c>
      <c r="B83" s="133" t="s">
        <v>178</v>
      </c>
      <c r="C83" s="132" t="s">
        <v>131</v>
      </c>
      <c r="D83" s="132" t="s">
        <v>108</v>
      </c>
      <c r="E83" s="132" t="s">
        <v>443</v>
      </c>
      <c r="F83" s="132" t="s">
        <v>150</v>
      </c>
      <c r="G83" s="134">
        <v>413750</v>
      </c>
      <c r="H83" s="134">
        <v>429885.9</v>
      </c>
    </row>
    <row r="84" spans="1:8" ht="22.5">
      <c r="A84" s="129" t="s">
        <v>268</v>
      </c>
      <c r="B84" s="130" t="s">
        <v>247</v>
      </c>
      <c r="C84" s="129" t="s">
        <v>131</v>
      </c>
      <c r="D84" s="129" t="s">
        <v>93</v>
      </c>
      <c r="E84" s="129"/>
      <c r="F84" s="129"/>
      <c r="G84" s="131">
        <v>632824.79</v>
      </c>
      <c r="H84" s="131">
        <v>390102.34</v>
      </c>
    </row>
    <row r="85" spans="1:8" ht="12.75">
      <c r="A85" s="129" t="s">
        <v>269</v>
      </c>
      <c r="B85" s="130" t="s">
        <v>109</v>
      </c>
      <c r="C85" s="129" t="s">
        <v>131</v>
      </c>
      <c r="D85" s="129" t="s">
        <v>94</v>
      </c>
      <c r="E85" s="129"/>
      <c r="F85" s="129"/>
      <c r="G85" s="131">
        <v>513928.52</v>
      </c>
      <c r="H85" s="131">
        <v>271206.07</v>
      </c>
    </row>
    <row r="86" spans="1:8" ht="22.5">
      <c r="A86" s="129" t="s">
        <v>220</v>
      </c>
      <c r="B86" s="130" t="s">
        <v>347</v>
      </c>
      <c r="C86" s="129" t="s">
        <v>131</v>
      </c>
      <c r="D86" s="129" t="s">
        <v>94</v>
      </c>
      <c r="E86" s="129" t="s">
        <v>320</v>
      </c>
      <c r="F86" s="129"/>
      <c r="G86" s="131">
        <v>513928.52</v>
      </c>
      <c r="H86" s="131">
        <v>271206.07</v>
      </c>
    </row>
    <row r="87" spans="1:8" ht="22.5">
      <c r="A87" s="129" t="s">
        <v>221</v>
      </c>
      <c r="B87" s="130" t="s">
        <v>349</v>
      </c>
      <c r="C87" s="129" t="s">
        <v>131</v>
      </c>
      <c r="D87" s="129" t="s">
        <v>94</v>
      </c>
      <c r="E87" s="129" t="s">
        <v>321</v>
      </c>
      <c r="F87" s="129"/>
      <c r="G87" s="131">
        <v>513928.52</v>
      </c>
      <c r="H87" s="131">
        <v>271206.07</v>
      </c>
    </row>
    <row r="88" spans="1:8" ht="56.25">
      <c r="A88" s="129" t="s">
        <v>270</v>
      </c>
      <c r="B88" s="130" t="s">
        <v>350</v>
      </c>
      <c r="C88" s="129" t="s">
        <v>131</v>
      </c>
      <c r="D88" s="129" t="s">
        <v>94</v>
      </c>
      <c r="E88" s="129" t="s">
        <v>313</v>
      </c>
      <c r="F88" s="129"/>
      <c r="G88" s="131">
        <v>513928.52</v>
      </c>
      <c r="H88" s="131">
        <v>271206.07</v>
      </c>
    </row>
    <row r="89" spans="1:8" ht="67.5">
      <c r="A89" s="129" t="s">
        <v>271</v>
      </c>
      <c r="B89" s="130" t="s">
        <v>175</v>
      </c>
      <c r="C89" s="129" t="s">
        <v>131</v>
      </c>
      <c r="D89" s="129" t="s">
        <v>94</v>
      </c>
      <c r="E89" s="129" t="s">
        <v>313</v>
      </c>
      <c r="F89" s="129" t="s">
        <v>41</v>
      </c>
      <c r="G89" s="131">
        <v>124117.05</v>
      </c>
      <c r="H89" s="131">
        <v>124117.05</v>
      </c>
    </row>
    <row r="90" spans="1:8" ht="22.5">
      <c r="A90" s="132" t="s">
        <v>222</v>
      </c>
      <c r="B90" s="133" t="s">
        <v>314</v>
      </c>
      <c r="C90" s="132" t="s">
        <v>131</v>
      </c>
      <c r="D90" s="132" t="s">
        <v>94</v>
      </c>
      <c r="E90" s="132" t="s">
        <v>313</v>
      </c>
      <c r="F90" s="132" t="s">
        <v>37</v>
      </c>
      <c r="G90" s="134">
        <v>124117.05</v>
      </c>
      <c r="H90" s="134">
        <v>124117.05</v>
      </c>
    </row>
    <row r="91" spans="1:8" ht="33.75">
      <c r="A91" s="129" t="s">
        <v>338</v>
      </c>
      <c r="B91" s="130" t="s">
        <v>334</v>
      </c>
      <c r="C91" s="129" t="s">
        <v>131</v>
      </c>
      <c r="D91" s="129" t="s">
        <v>94</v>
      </c>
      <c r="E91" s="129" t="s">
        <v>313</v>
      </c>
      <c r="F91" s="129" t="s">
        <v>177</v>
      </c>
      <c r="G91" s="131">
        <v>389811.47</v>
      </c>
      <c r="H91" s="131">
        <v>147089.02</v>
      </c>
    </row>
    <row r="92" spans="1:8" ht="33.75">
      <c r="A92" s="132" t="s">
        <v>224</v>
      </c>
      <c r="B92" s="133" t="s">
        <v>178</v>
      </c>
      <c r="C92" s="132" t="s">
        <v>131</v>
      </c>
      <c r="D92" s="132" t="s">
        <v>94</v>
      </c>
      <c r="E92" s="132" t="s">
        <v>313</v>
      </c>
      <c r="F92" s="132" t="s">
        <v>150</v>
      </c>
      <c r="G92" s="134">
        <v>389811.47</v>
      </c>
      <c r="H92" s="134">
        <v>147089.02</v>
      </c>
    </row>
    <row r="93" spans="1:8" ht="22.5">
      <c r="A93" s="129" t="s">
        <v>225</v>
      </c>
      <c r="B93" s="130" t="s">
        <v>110</v>
      </c>
      <c r="C93" s="129" t="s">
        <v>131</v>
      </c>
      <c r="D93" s="129" t="s">
        <v>111</v>
      </c>
      <c r="E93" s="129"/>
      <c r="F93" s="129"/>
      <c r="G93" s="131">
        <v>118896.27</v>
      </c>
      <c r="H93" s="131">
        <v>118896.27</v>
      </c>
    </row>
    <row r="94" spans="1:8" ht="12.75">
      <c r="A94" s="129" t="s">
        <v>226</v>
      </c>
      <c r="B94" s="130" t="s">
        <v>279</v>
      </c>
      <c r="C94" s="129" t="s">
        <v>131</v>
      </c>
      <c r="D94" s="129" t="s">
        <v>111</v>
      </c>
      <c r="E94" s="129" t="s">
        <v>324</v>
      </c>
      <c r="F94" s="129"/>
      <c r="G94" s="131">
        <v>118896.27</v>
      </c>
      <c r="H94" s="131">
        <v>118896.27</v>
      </c>
    </row>
    <row r="95" spans="1:8" ht="78.75">
      <c r="A95" s="129" t="s">
        <v>227</v>
      </c>
      <c r="B95" s="135" t="s">
        <v>496</v>
      </c>
      <c r="C95" s="129" t="s">
        <v>131</v>
      </c>
      <c r="D95" s="129" t="s">
        <v>111</v>
      </c>
      <c r="E95" s="129" t="s">
        <v>315</v>
      </c>
      <c r="F95" s="129"/>
      <c r="G95" s="131">
        <v>118896.27</v>
      </c>
      <c r="H95" s="131">
        <v>118896.27</v>
      </c>
    </row>
    <row r="96" spans="1:8" ht="12.75">
      <c r="A96" s="129" t="s">
        <v>272</v>
      </c>
      <c r="B96" s="130" t="s">
        <v>190</v>
      </c>
      <c r="C96" s="129" t="s">
        <v>131</v>
      </c>
      <c r="D96" s="129" t="s">
        <v>111</v>
      </c>
      <c r="E96" s="129" t="s">
        <v>315</v>
      </c>
      <c r="F96" s="129" t="s">
        <v>191</v>
      </c>
      <c r="G96" s="131">
        <v>118896.27</v>
      </c>
      <c r="H96" s="131">
        <v>118896.27</v>
      </c>
    </row>
    <row r="97" spans="1:8" ht="12.75">
      <c r="A97" s="132" t="s">
        <v>339</v>
      </c>
      <c r="B97" s="133" t="s">
        <v>74</v>
      </c>
      <c r="C97" s="132" t="s">
        <v>131</v>
      </c>
      <c r="D97" s="132" t="s">
        <v>111</v>
      </c>
      <c r="E97" s="132" t="s">
        <v>315</v>
      </c>
      <c r="F97" s="132" t="s">
        <v>122</v>
      </c>
      <c r="G97" s="134">
        <v>118896.27</v>
      </c>
      <c r="H97" s="134">
        <v>118896.27</v>
      </c>
    </row>
    <row r="98" spans="1:8" ht="12.75">
      <c r="A98" s="129" t="s">
        <v>228</v>
      </c>
      <c r="B98" s="130" t="s">
        <v>248</v>
      </c>
      <c r="C98" s="129" t="s">
        <v>131</v>
      </c>
      <c r="D98" s="129" t="s">
        <v>95</v>
      </c>
      <c r="E98" s="129"/>
      <c r="F98" s="129"/>
      <c r="G98" s="131">
        <v>2672261.78</v>
      </c>
      <c r="H98" s="131">
        <v>2672261.78</v>
      </c>
    </row>
    <row r="99" spans="1:8" ht="12.75">
      <c r="A99" s="129" t="s">
        <v>229</v>
      </c>
      <c r="B99" s="130" t="s">
        <v>96</v>
      </c>
      <c r="C99" s="129" t="s">
        <v>131</v>
      </c>
      <c r="D99" s="129" t="s">
        <v>97</v>
      </c>
      <c r="E99" s="129"/>
      <c r="F99" s="129"/>
      <c r="G99" s="131">
        <v>2672261.78</v>
      </c>
      <c r="H99" s="131">
        <v>2672261.78</v>
      </c>
    </row>
    <row r="100" spans="1:8" ht="12.75">
      <c r="A100" s="129" t="s">
        <v>230</v>
      </c>
      <c r="B100" s="130" t="s">
        <v>279</v>
      </c>
      <c r="C100" s="129" t="s">
        <v>131</v>
      </c>
      <c r="D100" s="129" t="s">
        <v>97</v>
      </c>
      <c r="E100" s="129" t="s">
        <v>324</v>
      </c>
      <c r="F100" s="129"/>
      <c r="G100" s="131">
        <v>2672261.78</v>
      </c>
      <c r="H100" s="131">
        <v>2672261.78</v>
      </c>
    </row>
    <row r="101" spans="1:8" ht="45">
      <c r="A101" s="129" t="s">
        <v>231</v>
      </c>
      <c r="B101" s="130" t="s">
        <v>395</v>
      </c>
      <c r="C101" s="129" t="s">
        <v>131</v>
      </c>
      <c r="D101" s="129" t="s">
        <v>97</v>
      </c>
      <c r="E101" s="129" t="s">
        <v>394</v>
      </c>
      <c r="F101" s="129"/>
      <c r="G101" s="131">
        <v>2533987.78</v>
      </c>
      <c r="H101" s="131">
        <v>2533987.78</v>
      </c>
    </row>
    <row r="102" spans="1:8" ht="12.75">
      <c r="A102" s="129" t="s">
        <v>232</v>
      </c>
      <c r="B102" s="130" t="s">
        <v>190</v>
      </c>
      <c r="C102" s="129" t="s">
        <v>131</v>
      </c>
      <c r="D102" s="129" t="s">
        <v>97</v>
      </c>
      <c r="E102" s="129" t="s">
        <v>394</v>
      </c>
      <c r="F102" s="129" t="s">
        <v>191</v>
      </c>
      <c r="G102" s="131">
        <v>2533987.78</v>
      </c>
      <c r="H102" s="131">
        <v>2533987.78</v>
      </c>
    </row>
    <row r="103" spans="1:8" ht="12.75">
      <c r="A103" s="132" t="s">
        <v>273</v>
      </c>
      <c r="B103" s="133" t="s">
        <v>74</v>
      </c>
      <c r="C103" s="132" t="s">
        <v>131</v>
      </c>
      <c r="D103" s="132" t="s">
        <v>97</v>
      </c>
      <c r="E103" s="132" t="s">
        <v>394</v>
      </c>
      <c r="F103" s="132" t="s">
        <v>122</v>
      </c>
      <c r="G103" s="134">
        <v>2533987.78</v>
      </c>
      <c r="H103" s="134">
        <v>2533987.78</v>
      </c>
    </row>
    <row r="104" spans="1:8" ht="22.5">
      <c r="A104" s="129" t="s">
        <v>274</v>
      </c>
      <c r="B104" s="130" t="s">
        <v>398</v>
      </c>
      <c r="C104" s="129" t="s">
        <v>131</v>
      </c>
      <c r="D104" s="129" t="s">
        <v>97</v>
      </c>
      <c r="E104" s="129" t="s">
        <v>397</v>
      </c>
      <c r="F104" s="129"/>
      <c r="G104" s="131">
        <v>31083</v>
      </c>
      <c r="H104" s="131">
        <v>31083</v>
      </c>
    </row>
    <row r="105" spans="1:8" ht="33.75">
      <c r="A105" s="129" t="s">
        <v>233</v>
      </c>
      <c r="B105" s="130" t="s">
        <v>334</v>
      </c>
      <c r="C105" s="129" t="s">
        <v>131</v>
      </c>
      <c r="D105" s="129" t="s">
        <v>97</v>
      </c>
      <c r="E105" s="129" t="s">
        <v>397</v>
      </c>
      <c r="F105" s="129" t="s">
        <v>177</v>
      </c>
      <c r="G105" s="131">
        <v>31083</v>
      </c>
      <c r="H105" s="131">
        <v>31083</v>
      </c>
    </row>
    <row r="106" spans="1:8" ht="33.75">
      <c r="A106" s="132" t="s">
        <v>235</v>
      </c>
      <c r="B106" s="133" t="s">
        <v>178</v>
      </c>
      <c r="C106" s="132" t="s">
        <v>131</v>
      </c>
      <c r="D106" s="132" t="s">
        <v>97</v>
      </c>
      <c r="E106" s="132" t="s">
        <v>397</v>
      </c>
      <c r="F106" s="132" t="s">
        <v>150</v>
      </c>
      <c r="G106" s="134">
        <v>31083</v>
      </c>
      <c r="H106" s="134">
        <v>31083</v>
      </c>
    </row>
    <row r="107" spans="1:8" ht="33.75">
      <c r="A107" s="129" t="s">
        <v>236</v>
      </c>
      <c r="B107" s="130" t="s">
        <v>402</v>
      </c>
      <c r="C107" s="129" t="s">
        <v>131</v>
      </c>
      <c r="D107" s="129" t="s">
        <v>97</v>
      </c>
      <c r="E107" s="129" t="s">
        <v>401</v>
      </c>
      <c r="F107" s="129"/>
      <c r="G107" s="131">
        <v>107191</v>
      </c>
      <c r="H107" s="131">
        <v>107191</v>
      </c>
    </row>
    <row r="108" spans="1:8" ht="33.75">
      <c r="A108" s="129" t="s">
        <v>237</v>
      </c>
      <c r="B108" s="130" t="s">
        <v>334</v>
      </c>
      <c r="C108" s="129" t="s">
        <v>131</v>
      </c>
      <c r="D108" s="129" t="s">
        <v>97</v>
      </c>
      <c r="E108" s="129" t="s">
        <v>401</v>
      </c>
      <c r="F108" s="129" t="s">
        <v>177</v>
      </c>
      <c r="G108" s="131">
        <v>107191</v>
      </c>
      <c r="H108" s="131">
        <v>107191</v>
      </c>
    </row>
    <row r="109" spans="1:8" ht="33.75">
      <c r="A109" s="132" t="s">
        <v>238</v>
      </c>
      <c r="B109" s="133" t="s">
        <v>178</v>
      </c>
      <c r="C109" s="132" t="s">
        <v>131</v>
      </c>
      <c r="D109" s="132" t="s">
        <v>97</v>
      </c>
      <c r="E109" s="132" t="s">
        <v>401</v>
      </c>
      <c r="F109" s="132" t="s">
        <v>150</v>
      </c>
      <c r="G109" s="134">
        <v>107191</v>
      </c>
      <c r="H109" s="134">
        <v>107191</v>
      </c>
    </row>
    <row r="110" spans="1:8" ht="12.75">
      <c r="A110" s="129" t="s">
        <v>239</v>
      </c>
      <c r="B110" s="130" t="s">
        <v>249</v>
      </c>
      <c r="C110" s="129" t="s">
        <v>131</v>
      </c>
      <c r="D110" s="129" t="s">
        <v>99</v>
      </c>
      <c r="E110" s="129"/>
      <c r="F110" s="129"/>
      <c r="G110" s="131">
        <v>24000</v>
      </c>
      <c r="H110" s="131">
        <v>24000</v>
      </c>
    </row>
    <row r="111" spans="1:8" ht="12.75">
      <c r="A111" s="129" t="s">
        <v>240</v>
      </c>
      <c r="B111" s="130" t="s">
        <v>100</v>
      </c>
      <c r="C111" s="129" t="s">
        <v>131</v>
      </c>
      <c r="D111" s="129" t="s">
        <v>101</v>
      </c>
      <c r="E111" s="129"/>
      <c r="F111" s="129"/>
      <c r="G111" s="131">
        <v>24000</v>
      </c>
      <c r="H111" s="131">
        <v>24000</v>
      </c>
    </row>
    <row r="112" spans="1:8" ht="12.75">
      <c r="A112" s="129" t="s">
        <v>41</v>
      </c>
      <c r="B112" s="130" t="s">
        <v>279</v>
      </c>
      <c r="C112" s="129" t="s">
        <v>131</v>
      </c>
      <c r="D112" s="129" t="s">
        <v>101</v>
      </c>
      <c r="E112" s="129" t="s">
        <v>324</v>
      </c>
      <c r="F112" s="129"/>
      <c r="G112" s="131">
        <v>24000</v>
      </c>
      <c r="H112" s="131">
        <v>24000</v>
      </c>
    </row>
    <row r="113" spans="1:8" ht="22.5">
      <c r="A113" s="129" t="s">
        <v>275</v>
      </c>
      <c r="B113" s="130" t="s">
        <v>147</v>
      </c>
      <c r="C113" s="129" t="s">
        <v>131</v>
      </c>
      <c r="D113" s="129" t="s">
        <v>101</v>
      </c>
      <c r="E113" s="129" t="s">
        <v>316</v>
      </c>
      <c r="F113" s="129"/>
      <c r="G113" s="131">
        <v>24000</v>
      </c>
      <c r="H113" s="131">
        <v>24000</v>
      </c>
    </row>
    <row r="114" spans="1:8" ht="22.5">
      <c r="A114" s="129" t="s">
        <v>241</v>
      </c>
      <c r="B114" s="130" t="s">
        <v>250</v>
      </c>
      <c r="C114" s="129" t="s">
        <v>131</v>
      </c>
      <c r="D114" s="129" t="s">
        <v>101</v>
      </c>
      <c r="E114" s="129" t="s">
        <v>316</v>
      </c>
      <c r="F114" s="129" t="s">
        <v>251</v>
      </c>
      <c r="G114" s="131">
        <v>24000</v>
      </c>
      <c r="H114" s="131">
        <v>24000</v>
      </c>
    </row>
    <row r="115" spans="1:8" ht="22.5">
      <c r="A115" s="132" t="s">
        <v>242</v>
      </c>
      <c r="B115" s="133" t="s">
        <v>252</v>
      </c>
      <c r="C115" s="132" t="s">
        <v>131</v>
      </c>
      <c r="D115" s="132" t="s">
        <v>101</v>
      </c>
      <c r="E115" s="132" t="s">
        <v>316</v>
      </c>
      <c r="F115" s="132" t="s">
        <v>253</v>
      </c>
      <c r="G115" s="134">
        <v>24000</v>
      </c>
      <c r="H115" s="134">
        <v>24000</v>
      </c>
    </row>
    <row r="116" spans="1:8" ht="12.75">
      <c r="A116" s="136" t="s">
        <v>243</v>
      </c>
      <c r="B116" s="137" t="s">
        <v>299</v>
      </c>
      <c r="C116" s="136"/>
      <c r="D116" s="136"/>
      <c r="E116" s="136"/>
      <c r="F116" s="138"/>
      <c r="G116" s="139">
        <v>7543285.78</v>
      </c>
      <c r="H116" s="139">
        <v>7319807.31</v>
      </c>
    </row>
  </sheetData>
  <sheetProtection/>
  <mergeCells count="2">
    <mergeCell ref="A3:H7"/>
    <mergeCell ref="A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0.140625" style="27" customWidth="1"/>
    <col min="2" max="2" width="81.421875" style="27" customWidth="1"/>
    <col min="3" max="5" width="14.8515625" style="27" customWidth="1"/>
    <col min="6" max="16384" width="9.140625" style="27" customWidth="1"/>
  </cols>
  <sheetData>
    <row r="1" spans="1:5" ht="15.75">
      <c r="A1" s="16"/>
      <c r="D1" s="206" t="s">
        <v>300</v>
      </c>
      <c r="E1" s="207"/>
    </row>
    <row r="2" spans="1:5" ht="41.25" customHeight="1">
      <c r="A2" s="17"/>
      <c r="B2" s="208" t="s">
        <v>605</v>
      </c>
      <c r="C2" s="208"/>
      <c r="D2" s="209"/>
      <c r="E2" s="209"/>
    </row>
    <row r="3" ht="18.75">
      <c r="A3" s="17"/>
    </row>
    <row r="4" spans="1:5" ht="12.75">
      <c r="A4" s="201" t="s">
        <v>113</v>
      </c>
      <c r="B4" s="202"/>
      <c r="C4" s="202"/>
      <c r="D4" s="203"/>
      <c r="E4" s="203"/>
    </row>
    <row r="5" spans="1:5" ht="12.75">
      <c r="A5" s="202"/>
      <c r="B5" s="202"/>
      <c r="C5" s="202"/>
      <c r="D5" s="203"/>
      <c r="E5" s="203"/>
    </row>
    <row r="6" spans="1:5" ht="12.75">
      <c r="A6" s="51"/>
      <c r="B6" s="52"/>
      <c r="C6" s="52"/>
      <c r="D6" s="52"/>
      <c r="E6" s="52"/>
    </row>
    <row r="7" spans="1:5" ht="23.25" customHeight="1">
      <c r="A7" s="51"/>
      <c r="B7" s="52"/>
      <c r="C7" s="52"/>
      <c r="D7" s="52"/>
      <c r="E7" s="52"/>
    </row>
    <row r="8" spans="1:5" ht="12.75">
      <c r="A8" s="198" t="s">
        <v>114</v>
      </c>
      <c r="B8" s="198" t="s">
        <v>115</v>
      </c>
      <c r="C8" s="204">
        <v>2018</v>
      </c>
      <c r="D8" s="204">
        <v>2019</v>
      </c>
      <c r="E8" s="204">
        <v>2020</v>
      </c>
    </row>
    <row r="9" spans="1:5" ht="4.5" customHeight="1">
      <c r="A9" s="198"/>
      <c r="B9" s="198"/>
      <c r="C9" s="205"/>
      <c r="D9" s="205"/>
      <c r="E9" s="205"/>
    </row>
    <row r="10" spans="1:5" ht="12.75">
      <c r="A10" s="210">
        <v>1</v>
      </c>
      <c r="B10" s="211" t="s">
        <v>422</v>
      </c>
      <c r="C10" s="199">
        <v>3397809.92</v>
      </c>
      <c r="D10" s="199">
        <v>2523106.71</v>
      </c>
      <c r="E10" s="199">
        <v>2516307.24</v>
      </c>
    </row>
    <row r="11" spans="1:5" ht="3.75" customHeight="1">
      <c r="A11" s="210"/>
      <c r="B11" s="211"/>
      <c r="C11" s="200"/>
      <c r="D11" s="200"/>
      <c r="E11" s="200"/>
    </row>
    <row r="12" spans="1:5" ht="12.75">
      <c r="A12" s="210">
        <v>2</v>
      </c>
      <c r="B12" s="211" t="s">
        <v>359</v>
      </c>
      <c r="C12" s="199">
        <v>1804403.54</v>
      </c>
      <c r="D12" s="199">
        <v>1135678.52</v>
      </c>
      <c r="E12" s="199">
        <v>914191.97</v>
      </c>
    </row>
    <row r="13" spans="1:5" ht="1.5" customHeight="1">
      <c r="A13" s="210"/>
      <c r="B13" s="211"/>
      <c r="C13" s="200"/>
      <c r="D13" s="200"/>
      <c r="E13" s="200"/>
    </row>
    <row r="14" spans="1:5" ht="36.75" customHeight="1">
      <c r="A14" s="126">
        <v>3</v>
      </c>
      <c r="B14" s="53" t="s">
        <v>423</v>
      </c>
      <c r="C14" s="54">
        <v>61784.55</v>
      </c>
      <c r="D14" s="54">
        <v>12000</v>
      </c>
      <c r="E14" s="54">
        <v>12000</v>
      </c>
    </row>
  </sheetData>
  <sheetProtection/>
  <mergeCells count="18">
    <mergeCell ref="D1:E1"/>
    <mergeCell ref="B2:E2"/>
    <mergeCell ref="C8:C9"/>
    <mergeCell ref="A12:A13"/>
    <mergeCell ref="B12:B13"/>
    <mergeCell ref="A8:A9"/>
    <mergeCell ref="A10:A11"/>
    <mergeCell ref="B10:B11"/>
    <mergeCell ref="D12:D13"/>
    <mergeCell ref="E12:E13"/>
    <mergeCell ref="B8:B9"/>
    <mergeCell ref="C12:C13"/>
    <mergeCell ref="A4:E5"/>
    <mergeCell ref="C10:C11"/>
    <mergeCell ref="D8:D9"/>
    <mergeCell ref="E8:E9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">
      <selection activeCell="B2" sqref="B2:F4"/>
    </sheetView>
  </sheetViews>
  <sheetFormatPr defaultColWidth="8.8515625" defaultRowHeight="12.75"/>
  <cols>
    <col min="1" max="1" width="4.28125" style="44" customWidth="1"/>
    <col min="2" max="2" width="49.57421875" style="44" customWidth="1"/>
    <col min="3" max="3" width="12.140625" style="44" customWidth="1"/>
    <col min="4" max="4" width="5.7109375" style="44" customWidth="1"/>
    <col min="5" max="5" width="6.140625" style="44" customWidth="1"/>
    <col min="6" max="6" width="14.421875" style="44" customWidth="1"/>
    <col min="7" max="33" width="15.7109375" style="44" customWidth="1"/>
    <col min="34" max="16384" width="8.8515625" style="44" customWidth="1"/>
  </cols>
  <sheetData>
    <row r="1" spans="1:6" ht="12.75">
      <c r="A1" s="92"/>
      <c r="B1" s="93"/>
      <c r="C1" s="50"/>
      <c r="D1" s="50"/>
      <c r="E1" s="214" t="s">
        <v>255</v>
      </c>
      <c r="F1" s="214"/>
    </row>
    <row r="2" spans="1:6" ht="12.75">
      <c r="A2" s="94"/>
      <c r="B2" s="215" t="s">
        <v>605</v>
      </c>
      <c r="C2" s="216"/>
      <c r="D2" s="216"/>
      <c r="E2" s="216"/>
      <c r="F2" s="216"/>
    </row>
    <row r="3" spans="2:6" ht="12.75">
      <c r="B3" s="216"/>
      <c r="C3" s="216"/>
      <c r="D3" s="216"/>
      <c r="E3" s="216"/>
      <c r="F3" s="216"/>
    </row>
    <row r="4" spans="2:6" ht="26.25" customHeight="1">
      <c r="B4" s="216"/>
      <c r="C4" s="216"/>
      <c r="D4" s="216"/>
      <c r="E4" s="216"/>
      <c r="F4" s="216"/>
    </row>
    <row r="5" spans="1:6" ht="15.75" customHeight="1">
      <c r="A5" s="209" t="s">
        <v>420</v>
      </c>
      <c r="B5" s="217"/>
      <c r="C5" s="217"/>
      <c r="D5" s="217"/>
      <c r="E5" s="217"/>
      <c r="F5" s="217"/>
    </row>
    <row r="6" spans="1:6" ht="12.75">
      <c r="A6" s="217"/>
      <c r="B6" s="217"/>
      <c r="C6" s="217"/>
      <c r="D6" s="217"/>
      <c r="E6" s="217"/>
      <c r="F6" s="217"/>
    </row>
    <row r="7" spans="1:6" ht="15.75" customHeight="1">
      <c r="A7" s="217"/>
      <c r="B7" s="217"/>
      <c r="C7" s="217"/>
      <c r="D7" s="217"/>
      <c r="E7" s="217"/>
      <c r="F7" s="217"/>
    </row>
    <row r="8" spans="1:6" ht="8.25" customHeight="1">
      <c r="A8" s="217"/>
      <c r="B8" s="217"/>
      <c r="C8" s="217"/>
      <c r="D8" s="217"/>
      <c r="E8" s="217"/>
      <c r="F8" s="217"/>
    </row>
    <row r="9" spans="1:3" ht="13.5" customHeight="1">
      <c r="A9" s="218"/>
      <c r="B9" s="218"/>
      <c r="C9" s="95"/>
    </row>
    <row r="10" spans="1:6" ht="8.25" customHeight="1">
      <c r="A10" s="212" t="s">
        <v>112</v>
      </c>
      <c r="B10" s="212" t="s">
        <v>3</v>
      </c>
      <c r="C10" s="103"/>
      <c r="D10" s="104"/>
      <c r="E10" s="104"/>
      <c r="F10" s="212" t="s">
        <v>421</v>
      </c>
    </row>
    <row r="11" spans="1:6" ht="38.25">
      <c r="A11" s="213"/>
      <c r="B11" s="213"/>
      <c r="C11" s="55" t="s">
        <v>172</v>
      </c>
      <c r="D11" s="55" t="s">
        <v>173</v>
      </c>
      <c r="E11" s="55" t="s">
        <v>80</v>
      </c>
      <c r="F11" s="213"/>
    </row>
    <row r="12" spans="1:6" ht="12.75">
      <c r="A12" s="56" t="s">
        <v>29</v>
      </c>
      <c r="B12" s="56" t="s">
        <v>4</v>
      </c>
      <c r="C12" s="56" t="s">
        <v>5</v>
      </c>
      <c r="D12" s="56" t="s">
        <v>22</v>
      </c>
      <c r="E12" s="56" t="s">
        <v>23</v>
      </c>
      <c r="F12" s="56" t="s">
        <v>24</v>
      </c>
    </row>
    <row r="13" spans="1:6" ht="24" customHeight="1">
      <c r="A13" s="122" t="s">
        <v>29</v>
      </c>
      <c r="B13" s="123" t="s">
        <v>380</v>
      </c>
      <c r="C13" s="122" t="s">
        <v>317</v>
      </c>
      <c r="D13" s="122"/>
      <c r="E13" s="122"/>
      <c r="F13" s="124">
        <v>3397809.92</v>
      </c>
    </row>
    <row r="14" spans="1:6" ht="22.5">
      <c r="A14" s="122" t="s">
        <v>4</v>
      </c>
      <c r="B14" s="123" t="s">
        <v>362</v>
      </c>
      <c r="C14" s="122" t="s">
        <v>318</v>
      </c>
      <c r="D14" s="122"/>
      <c r="E14" s="122"/>
      <c r="F14" s="124">
        <v>160068.65</v>
      </c>
    </row>
    <row r="15" spans="1:6" ht="48" customHeight="1">
      <c r="A15" s="122" t="s">
        <v>5</v>
      </c>
      <c r="B15" s="123" t="s">
        <v>381</v>
      </c>
      <c r="C15" s="122" t="s">
        <v>302</v>
      </c>
      <c r="D15" s="122"/>
      <c r="E15" s="122"/>
      <c r="F15" s="124">
        <v>160068.65</v>
      </c>
    </row>
    <row r="16" spans="1:6" ht="22.5">
      <c r="A16" s="122" t="s">
        <v>22</v>
      </c>
      <c r="B16" s="123" t="s">
        <v>334</v>
      </c>
      <c r="C16" s="122" t="s">
        <v>302</v>
      </c>
      <c r="D16" s="122" t="s">
        <v>177</v>
      </c>
      <c r="E16" s="122"/>
      <c r="F16" s="124">
        <v>159938.97</v>
      </c>
    </row>
    <row r="17" spans="1:6" ht="15.75" customHeight="1">
      <c r="A17" s="122" t="s">
        <v>23</v>
      </c>
      <c r="B17" s="123" t="s">
        <v>174</v>
      </c>
      <c r="C17" s="122" t="s">
        <v>302</v>
      </c>
      <c r="D17" s="122" t="s">
        <v>177</v>
      </c>
      <c r="E17" s="122" t="s">
        <v>82</v>
      </c>
      <c r="F17" s="124">
        <v>10542</v>
      </c>
    </row>
    <row r="18" spans="1:6" ht="21" customHeight="1">
      <c r="A18" s="122" t="s">
        <v>24</v>
      </c>
      <c r="B18" s="123" t="s">
        <v>85</v>
      </c>
      <c r="C18" s="122" t="s">
        <v>302</v>
      </c>
      <c r="D18" s="122" t="s">
        <v>177</v>
      </c>
      <c r="E18" s="122" t="s">
        <v>86</v>
      </c>
      <c r="F18" s="124">
        <v>10542</v>
      </c>
    </row>
    <row r="19" spans="1:6" ht="36" customHeight="1">
      <c r="A19" s="116" t="s">
        <v>25</v>
      </c>
      <c r="B19" s="117" t="s">
        <v>85</v>
      </c>
      <c r="C19" s="116" t="s">
        <v>302</v>
      </c>
      <c r="D19" s="116" t="s">
        <v>150</v>
      </c>
      <c r="E19" s="116" t="s">
        <v>86</v>
      </c>
      <c r="F19" s="118">
        <v>10542</v>
      </c>
    </row>
    <row r="20" spans="1:6" ht="12.75">
      <c r="A20" s="122" t="s">
        <v>26</v>
      </c>
      <c r="B20" s="123" t="s">
        <v>247</v>
      </c>
      <c r="C20" s="122" t="s">
        <v>302</v>
      </c>
      <c r="D20" s="122" t="s">
        <v>177</v>
      </c>
      <c r="E20" s="122" t="s">
        <v>93</v>
      </c>
      <c r="F20" s="124">
        <v>149396.97</v>
      </c>
    </row>
    <row r="21" spans="1:6" ht="12.75">
      <c r="A21" s="122" t="s">
        <v>27</v>
      </c>
      <c r="B21" s="123" t="s">
        <v>377</v>
      </c>
      <c r="C21" s="122" t="s">
        <v>302</v>
      </c>
      <c r="D21" s="122" t="s">
        <v>177</v>
      </c>
      <c r="E21" s="122" t="s">
        <v>375</v>
      </c>
      <c r="F21" s="124">
        <v>149396.97</v>
      </c>
    </row>
    <row r="22" spans="1:6" ht="12.75">
      <c r="A22" s="116" t="s">
        <v>52</v>
      </c>
      <c r="B22" s="117" t="s">
        <v>377</v>
      </c>
      <c r="C22" s="116" t="s">
        <v>302</v>
      </c>
      <c r="D22" s="116" t="s">
        <v>150</v>
      </c>
      <c r="E22" s="116" t="s">
        <v>375</v>
      </c>
      <c r="F22" s="118">
        <v>149396.97</v>
      </c>
    </row>
    <row r="23" spans="1:6" ht="12.75">
      <c r="A23" s="122" t="s">
        <v>62</v>
      </c>
      <c r="B23" s="123" t="s">
        <v>182</v>
      </c>
      <c r="C23" s="122" t="s">
        <v>302</v>
      </c>
      <c r="D23" s="122" t="s">
        <v>183</v>
      </c>
      <c r="E23" s="122"/>
      <c r="F23" s="124">
        <v>129.68</v>
      </c>
    </row>
    <row r="24" spans="1:6" ht="12.75">
      <c r="A24" s="122" t="s">
        <v>117</v>
      </c>
      <c r="B24" s="123" t="s">
        <v>247</v>
      </c>
      <c r="C24" s="122" t="s">
        <v>302</v>
      </c>
      <c r="D24" s="122" t="s">
        <v>183</v>
      </c>
      <c r="E24" s="122" t="s">
        <v>93</v>
      </c>
      <c r="F24" s="124">
        <v>129.68</v>
      </c>
    </row>
    <row r="25" spans="1:6" ht="14.25" customHeight="1">
      <c r="A25" s="122" t="s">
        <v>65</v>
      </c>
      <c r="B25" s="123" t="s">
        <v>377</v>
      </c>
      <c r="C25" s="122" t="s">
        <v>302</v>
      </c>
      <c r="D25" s="122" t="s">
        <v>183</v>
      </c>
      <c r="E25" s="122" t="s">
        <v>375</v>
      </c>
      <c r="F25" s="124">
        <v>129.68</v>
      </c>
    </row>
    <row r="26" spans="1:6" ht="15.75" customHeight="1">
      <c r="A26" s="116" t="s">
        <v>66</v>
      </c>
      <c r="B26" s="117" t="s">
        <v>377</v>
      </c>
      <c r="C26" s="116" t="s">
        <v>302</v>
      </c>
      <c r="D26" s="116" t="s">
        <v>186</v>
      </c>
      <c r="E26" s="116" t="s">
        <v>375</v>
      </c>
      <c r="F26" s="118">
        <v>129.68</v>
      </c>
    </row>
    <row r="27" spans="1:6" ht="21.75" customHeight="1">
      <c r="A27" s="122" t="s">
        <v>118</v>
      </c>
      <c r="B27" s="123" t="s">
        <v>346</v>
      </c>
      <c r="C27" s="122" t="s">
        <v>319</v>
      </c>
      <c r="D27" s="122"/>
      <c r="E27" s="122"/>
      <c r="F27" s="124">
        <v>3237741.27</v>
      </c>
    </row>
    <row r="28" spans="1:6" ht="45">
      <c r="A28" s="122" t="s">
        <v>59</v>
      </c>
      <c r="B28" s="123" t="s">
        <v>382</v>
      </c>
      <c r="C28" s="122" t="s">
        <v>303</v>
      </c>
      <c r="D28" s="122"/>
      <c r="E28" s="122"/>
      <c r="F28" s="124">
        <v>2615810.49</v>
      </c>
    </row>
    <row r="29" spans="1:6" ht="13.5" customHeight="1">
      <c r="A29" s="122" t="s">
        <v>67</v>
      </c>
      <c r="B29" s="123" t="s">
        <v>175</v>
      </c>
      <c r="C29" s="122" t="s">
        <v>303</v>
      </c>
      <c r="D29" s="122" t="s">
        <v>41</v>
      </c>
      <c r="E29" s="122"/>
      <c r="F29" s="124">
        <v>1723486.69</v>
      </c>
    </row>
    <row r="30" spans="1:6" ht="15.75" customHeight="1">
      <c r="A30" s="122" t="s">
        <v>119</v>
      </c>
      <c r="B30" s="123" t="s">
        <v>174</v>
      </c>
      <c r="C30" s="122" t="s">
        <v>303</v>
      </c>
      <c r="D30" s="122" t="s">
        <v>41</v>
      </c>
      <c r="E30" s="122" t="s">
        <v>82</v>
      </c>
      <c r="F30" s="124">
        <v>1723486.69</v>
      </c>
    </row>
    <row r="31" spans="1:6" ht="33.75">
      <c r="A31" s="122" t="s">
        <v>120</v>
      </c>
      <c r="B31" s="123" t="s">
        <v>85</v>
      </c>
      <c r="C31" s="122" t="s">
        <v>303</v>
      </c>
      <c r="D31" s="122" t="s">
        <v>41</v>
      </c>
      <c r="E31" s="122" t="s">
        <v>86</v>
      </c>
      <c r="F31" s="124">
        <v>1723486.69</v>
      </c>
    </row>
    <row r="32" spans="1:6" ht="21" customHeight="1">
      <c r="A32" s="116" t="s">
        <v>121</v>
      </c>
      <c r="B32" s="117" t="s">
        <v>85</v>
      </c>
      <c r="C32" s="116" t="s">
        <v>303</v>
      </c>
      <c r="D32" s="116" t="s">
        <v>64</v>
      </c>
      <c r="E32" s="116" t="s">
        <v>86</v>
      </c>
      <c r="F32" s="118">
        <v>1723486.69</v>
      </c>
    </row>
    <row r="33" spans="1:6" ht="17.25" customHeight="1">
      <c r="A33" s="122" t="s">
        <v>256</v>
      </c>
      <c r="B33" s="123" t="s">
        <v>334</v>
      </c>
      <c r="C33" s="122" t="s">
        <v>303</v>
      </c>
      <c r="D33" s="122" t="s">
        <v>177</v>
      </c>
      <c r="E33" s="122"/>
      <c r="F33" s="124">
        <v>890915.64</v>
      </c>
    </row>
    <row r="34" spans="1:6" ht="12.75">
      <c r="A34" s="122" t="s">
        <v>257</v>
      </c>
      <c r="B34" s="123" t="s">
        <v>174</v>
      </c>
      <c r="C34" s="122" t="s">
        <v>303</v>
      </c>
      <c r="D34" s="122" t="s">
        <v>177</v>
      </c>
      <c r="E34" s="122" t="s">
        <v>82</v>
      </c>
      <c r="F34" s="124">
        <v>755523.18</v>
      </c>
    </row>
    <row r="35" spans="1:6" ht="33.75">
      <c r="A35" s="122" t="s">
        <v>123</v>
      </c>
      <c r="B35" s="123" t="s">
        <v>85</v>
      </c>
      <c r="C35" s="122" t="s">
        <v>303</v>
      </c>
      <c r="D35" s="122" t="s">
        <v>177</v>
      </c>
      <c r="E35" s="122" t="s">
        <v>86</v>
      </c>
      <c r="F35" s="124">
        <v>755523.18</v>
      </c>
    </row>
    <row r="36" spans="1:6" ht="33.75">
      <c r="A36" s="116" t="s">
        <v>336</v>
      </c>
      <c r="B36" s="117" t="s">
        <v>85</v>
      </c>
      <c r="C36" s="116" t="s">
        <v>303</v>
      </c>
      <c r="D36" s="116" t="s">
        <v>150</v>
      </c>
      <c r="E36" s="116" t="s">
        <v>86</v>
      </c>
      <c r="F36" s="118">
        <v>755523.18</v>
      </c>
    </row>
    <row r="37" spans="1:6" ht="17.25" customHeight="1">
      <c r="A37" s="122" t="s">
        <v>124</v>
      </c>
      <c r="B37" s="123" t="s">
        <v>234</v>
      </c>
      <c r="C37" s="122" t="s">
        <v>303</v>
      </c>
      <c r="D37" s="122" t="s">
        <v>177</v>
      </c>
      <c r="E37" s="122" t="s">
        <v>106</v>
      </c>
      <c r="F37" s="124">
        <v>14592.46</v>
      </c>
    </row>
    <row r="38" spans="1:6" ht="12.75">
      <c r="A38" s="122" t="s">
        <v>125</v>
      </c>
      <c r="B38" s="123" t="s">
        <v>549</v>
      </c>
      <c r="C38" s="122" t="s">
        <v>303</v>
      </c>
      <c r="D38" s="122" t="s">
        <v>177</v>
      </c>
      <c r="E38" s="122" t="s">
        <v>553</v>
      </c>
      <c r="F38" s="124">
        <v>14592.46</v>
      </c>
    </row>
    <row r="39" spans="1:6" ht="11.25" customHeight="1">
      <c r="A39" s="116" t="s">
        <v>258</v>
      </c>
      <c r="B39" s="117" t="s">
        <v>549</v>
      </c>
      <c r="C39" s="116" t="s">
        <v>303</v>
      </c>
      <c r="D39" s="116" t="s">
        <v>150</v>
      </c>
      <c r="E39" s="116" t="s">
        <v>553</v>
      </c>
      <c r="F39" s="118">
        <v>14592.46</v>
      </c>
    </row>
    <row r="40" spans="1:6" ht="11.25" customHeight="1">
      <c r="A40" s="122" t="s">
        <v>259</v>
      </c>
      <c r="B40" s="123" t="s">
        <v>247</v>
      </c>
      <c r="C40" s="122" t="s">
        <v>303</v>
      </c>
      <c r="D40" s="122" t="s">
        <v>177</v>
      </c>
      <c r="E40" s="122" t="s">
        <v>93</v>
      </c>
      <c r="F40" s="124">
        <v>120800</v>
      </c>
    </row>
    <row r="41" spans="1:6" ht="12.75">
      <c r="A41" s="122" t="s">
        <v>260</v>
      </c>
      <c r="B41" s="123" t="s">
        <v>378</v>
      </c>
      <c r="C41" s="122" t="s">
        <v>303</v>
      </c>
      <c r="D41" s="122" t="s">
        <v>177</v>
      </c>
      <c r="E41" s="122" t="s">
        <v>376</v>
      </c>
      <c r="F41" s="124">
        <v>120800</v>
      </c>
    </row>
    <row r="42" spans="1:6" ht="12.75">
      <c r="A42" s="116" t="s">
        <v>261</v>
      </c>
      <c r="B42" s="117" t="s">
        <v>378</v>
      </c>
      <c r="C42" s="116" t="s">
        <v>303</v>
      </c>
      <c r="D42" s="116" t="s">
        <v>150</v>
      </c>
      <c r="E42" s="116" t="s">
        <v>376</v>
      </c>
      <c r="F42" s="118">
        <v>120800</v>
      </c>
    </row>
    <row r="43" spans="1:6" ht="12" customHeight="1">
      <c r="A43" s="122" t="s">
        <v>179</v>
      </c>
      <c r="B43" s="123" t="s">
        <v>182</v>
      </c>
      <c r="C43" s="122" t="s">
        <v>303</v>
      </c>
      <c r="D43" s="122" t="s">
        <v>183</v>
      </c>
      <c r="E43" s="122"/>
      <c r="F43" s="124">
        <v>1408.16</v>
      </c>
    </row>
    <row r="44" spans="1:6" ht="12.75">
      <c r="A44" s="122" t="s">
        <v>180</v>
      </c>
      <c r="B44" s="123" t="s">
        <v>174</v>
      </c>
      <c r="C44" s="122" t="s">
        <v>303</v>
      </c>
      <c r="D44" s="122" t="s">
        <v>183</v>
      </c>
      <c r="E44" s="122" t="s">
        <v>82</v>
      </c>
      <c r="F44" s="124">
        <v>1408.16</v>
      </c>
    </row>
    <row r="45" spans="1:6" ht="33.75">
      <c r="A45" s="122" t="s">
        <v>262</v>
      </c>
      <c r="B45" s="123" t="s">
        <v>85</v>
      </c>
      <c r="C45" s="122" t="s">
        <v>303</v>
      </c>
      <c r="D45" s="122" t="s">
        <v>183</v>
      </c>
      <c r="E45" s="122" t="s">
        <v>86</v>
      </c>
      <c r="F45" s="124">
        <v>1408.16</v>
      </c>
    </row>
    <row r="46" spans="1:6" ht="15.75" customHeight="1">
      <c r="A46" s="116" t="s">
        <v>337</v>
      </c>
      <c r="B46" s="117" t="s">
        <v>85</v>
      </c>
      <c r="C46" s="116" t="s">
        <v>303</v>
      </c>
      <c r="D46" s="116" t="s">
        <v>186</v>
      </c>
      <c r="E46" s="116" t="s">
        <v>86</v>
      </c>
      <c r="F46" s="118">
        <v>1408.16</v>
      </c>
    </row>
    <row r="47" spans="1:6" ht="45">
      <c r="A47" s="122" t="s">
        <v>181</v>
      </c>
      <c r="B47" s="123" t="s">
        <v>388</v>
      </c>
      <c r="C47" s="122" t="s">
        <v>387</v>
      </c>
      <c r="D47" s="122"/>
      <c r="E47" s="122"/>
      <c r="F47" s="124">
        <v>385537.07</v>
      </c>
    </row>
    <row r="48" spans="1:6" ht="14.25" customHeight="1">
      <c r="A48" s="122" t="s">
        <v>184</v>
      </c>
      <c r="B48" s="123" t="s">
        <v>175</v>
      </c>
      <c r="C48" s="122" t="s">
        <v>387</v>
      </c>
      <c r="D48" s="122" t="s">
        <v>41</v>
      </c>
      <c r="E48" s="122"/>
      <c r="F48" s="124">
        <v>383991.07</v>
      </c>
    </row>
    <row r="49" spans="1:6" ht="12.75">
      <c r="A49" s="122" t="s">
        <v>263</v>
      </c>
      <c r="B49" s="123" t="s">
        <v>174</v>
      </c>
      <c r="C49" s="122" t="s">
        <v>387</v>
      </c>
      <c r="D49" s="122" t="s">
        <v>41</v>
      </c>
      <c r="E49" s="122" t="s">
        <v>82</v>
      </c>
      <c r="F49" s="124">
        <v>383991.07</v>
      </c>
    </row>
    <row r="50" spans="1:6" ht="12.75">
      <c r="A50" s="122" t="s">
        <v>264</v>
      </c>
      <c r="B50" s="123" t="s">
        <v>104</v>
      </c>
      <c r="C50" s="122" t="s">
        <v>387</v>
      </c>
      <c r="D50" s="122" t="s">
        <v>41</v>
      </c>
      <c r="E50" s="122" t="s">
        <v>103</v>
      </c>
      <c r="F50" s="124">
        <v>383991.07</v>
      </c>
    </row>
    <row r="51" spans="1:6" ht="14.25" customHeight="1">
      <c r="A51" s="116" t="s">
        <v>187</v>
      </c>
      <c r="B51" s="117" t="s">
        <v>104</v>
      </c>
      <c r="C51" s="116" t="s">
        <v>387</v>
      </c>
      <c r="D51" s="116" t="s">
        <v>37</v>
      </c>
      <c r="E51" s="116" t="s">
        <v>103</v>
      </c>
      <c r="F51" s="118">
        <v>383991.07</v>
      </c>
    </row>
    <row r="52" spans="1:6" ht="22.5">
      <c r="A52" s="122" t="s">
        <v>188</v>
      </c>
      <c r="B52" s="123" t="s">
        <v>334</v>
      </c>
      <c r="C52" s="122" t="s">
        <v>387</v>
      </c>
      <c r="D52" s="122" t="s">
        <v>177</v>
      </c>
      <c r="E52" s="122"/>
      <c r="F52" s="124">
        <v>1546</v>
      </c>
    </row>
    <row r="53" spans="1:6" ht="12.75">
      <c r="A53" s="122" t="s">
        <v>189</v>
      </c>
      <c r="B53" s="123" t="s">
        <v>174</v>
      </c>
      <c r="C53" s="122" t="s">
        <v>387</v>
      </c>
      <c r="D53" s="122" t="s">
        <v>177</v>
      </c>
      <c r="E53" s="122" t="s">
        <v>82</v>
      </c>
      <c r="F53" s="124">
        <v>1546</v>
      </c>
    </row>
    <row r="54" spans="1:6" ht="12.75">
      <c r="A54" s="122" t="s">
        <v>192</v>
      </c>
      <c r="B54" s="123" t="s">
        <v>104</v>
      </c>
      <c r="C54" s="122" t="s">
        <v>387</v>
      </c>
      <c r="D54" s="122" t="s">
        <v>177</v>
      </c>
      <c r="E54" s="122" t="s">
        <v>103</v>
      </c>
      <c r="F54" s="124">
        <v>1546</v>
      </c>
    </row>
    <row r="55" spans="1:6" ht="12.75">
      <c r="A55" s="116" t="s">
        <v>193</v>
      </c>
      <c r="B55" s="117" t="s">
        <v>104</v>
      </c>
      <c r="C55" s="116" t="s">
        <v>387</v>
      </c>
      <c r="D55" s="116" t="s">
        <v>150</v>
      </c>
      <c r="E55" s="116" t="s">
        <v>103</v>
      </c>
      <c r="F55" s="118">
        <v>1546</v>
      </c>
    </row>
    <row r="56" spans="1:6" ht="45">
      <c r="A56" s="122" t="s">
        <v>194</v>
      </c>
      <c r="B56" s="123" t="s">
        <v>526</v>
      </c>
      <c r="C56" s="122" t="s">
        <v>525</v>
      </c>
      <c r="D56" s="122"/>
      <c r="E56" s="122"/>
      <c r="F56" s="124">
        <v>56145.43</v>
      </c>
    </row>
    <row r="57" spans="1:6" ht="45">
      <c r="A57" s="122" t="s">
        <v>195</v>
      </c>
      <c r="B57" s="123" t="s">
        <v>175</v>
      </c>
      <c r="C57" s="122" t="s">
        <v>525</v>
      </c>
      <c r="D57" s="122" t="s">
        <v>41</v>
      </c>
      <c r="E57" s="122"/>
      <c r="F57" s="124">
        <v>56145.43</v>
      </c>
    </row>
    <row r="58" spans="1:6" ht="12.75">
      <c r="A58" s="122" t="s">
        <v>196</v>
      </c>
      <c r="B58" s="123" t="s">
        <v>174</v>
      </c>
      <c r="C58" s="122" t="s">
        <v>525</v>
      </c>
      <c r="D58" s="122" t="s">
        <v>41</v>
      </c>
      <c r="E58" s="122" t="s">
        <v>82</v>
      </c>
      <c r="F58" s="124">
        <v>56145.43</v>
      </c>
    </row>
    <row r="59" spans="1:6" ht="33.75">
      <c r="A59" s="122" t="s">
        <v>197</v>
      </c>
      <c r="B59" s="123" t="s">
        <v>85</v>
      </c>
      <c r="C59" s="122" t="s">
        <v>525</v>
      </c>
      <c r="D59" s="122" t="s">
        <v>41</v>
      </c>
      <c r="E59" s="122" t="s">
        <v>86</v>
      </c>
      <c r="F59" s="124">
        <v>23154.05</v>
      </c>
    </row>
    <row r="60" spans="1:6" ht="33.75">
      <c r="A60" s="116" t="s">
        <v>198</v>
      </c>
      <c r="B60" s="117" t="s">
        <v>85</v>
      </c>
      <c r="C60" s="116" t="s">
        <v>525</v>
      </c>
      <c r="D60" s="116" t="s">
        <v>64</v>
      </c>
      <c r="E60" s="116" t="s">
        <v>86</v>
      </c>
      <c r="F60" s="118">
        <v>23154.05</v>
      </c>
    </row>
    <row r="61" spans="1:6" ht="24.75" customHeight="1">
      <c r="A61" s="122" t="s">
        <v>199</v>
      </c>
      <c r="B61" s="123" t="s">
        <v>104</v>
      </c>
      <c r="C61" s="122" t="s">
        <v>525</v>
      </c>
      <c r="D61" s="122" t="s">
        <v>41</v>
      </c>
      <c r="E61" s="122" t="s">
        <v>103</v>
      </c>
      <c r="F61" s="124">
        <v>32991.38</v>
      </c>
    </row>
    <row r="62" spans="1:6" ht="12.75">
      <c r="A62" s="116" t="s">
        <v>200</v>
      </c>
      <c r="B62" s="117" t="s">
        <v>104</v>
      </c>
      <c r="C62" s="116" t="s">
        <v>525</v>
      </c>
      <c r="D62" s="116" t="s">
        <v>37</v>
      </c>
      <c r="E62" s="116" t="s">
        <v>103</v>
      </c>
      <c r="F62" s="118">
        <v>32991.38</v>
      </c>
    </row>
    <row r="63" spans="1:6" ht="56.25">
      <c r="A63" s="122" t="s">
        <v>60</v>
      </c>
      <c r="B63" s="125" t="s">
        <v>573</v>
      </c>
      <c r="C63" s="122" t="s">
        <v>552</v>
      </c>
      <c r="D63" s="122"/>
      <c r="E63" s="122"/>
      <c r="F63" s="124">
        <v>94841.59</v>
      </c>
    </row>
    <row r="64" spans="1:6" ht="15" customHeight="1">
      <c r="A64" s="122" t="s">
        <v>265</v>
      </c>
      <c r="B64" s="123" t="s">
        <v>175</v>
      </c>
      <c r="C64" s="122" t="s">
        <v>552</v>
      </c>
      <c r="D64" s="122" t="s">
        <v>41</v>
      </c>
      <c r="E64" s="122"/>
      <c r="F64" s="124">
        <v>94841.59</v>
      </c>
    </row>
    <row r="65" spans="1:6" ht="12.75">
      <c r="A65" s="122" t="s">
        <v>201</v>
      </c>
      <c r="B65" s="123" t="s">
        <v>174</v>
      </c>
      <c r="C65" s="122" t="s">
        <v>552</v>
      </c>
      <c r="D65" s="122" t="s">
        <v>41</v>
      </c>
      <c r="E65" s="122" t="s">
        <v>82</v>
      </c>
      <c r="F65" s="124">
        <v>94841.59</v>
      </c>
    </row>
    <row r="66" spans="1:6" ht="33.75">
      <c r="A66" s="122" t="s">
        <v>202</v>
      </c>
      <c r="B66" s="123" t="s">
        <v>85</v>
      </c>
      <c r="C66" s="122" t="s">
        <v>552</v>
      </c>
      <c r="D66" s="122" t="s">
        <v>41</v>
      </c>
      <c r="E66" s="122" t="s">
        <v>86</v>
      </c>
      <c r="F66" s="124">
        <v>94841.59</v>
      </c>
    </row>
    <row r="67" spans="1:6" ht="27.75" customHeight="1">
      <c r="A67" s="116" t="s">
        <v>203</v>
      </c>
      <c r="B67" s="117" t="s">
        <v>85</v>
      </c>
      <c r="C67" s="116" t="s">
        <v>552</v>
      </c>
      <c r="D67" s="116" t="s">
        <v>64</v>
      </c>
      <c r="E67" s="116" t="s">
        <v>86</v>
      </c>
      <c r="F67" s="118">
        <v>94841.59</v>
      </c>
    </row>
    <row r="68" spans="1:6" ht="56.25">
      <c r="A68" s="122" t="s">
        <v>205</v>
      </c>
      <c r="B68" s="125" t="s">
        <v>491</v>
      </c>
      <c r="C68" s="122" t="s">
        <v>437</v>
      </c>
      <c r="D68" s="122"/>
      <c r="E68" s="122"/>
      <c r="F68" s="124">
        <v>85406.69</v>
      </c>
    </row>
    <row r="69" spans="1:6" ht="45">
      <c r="A69" s="122" t="s">
        <v>206</v>
      </c>
      <c r="B69" s="123" t="s">
        <v>175</v>
      </c>
      <c r="C69" s="122" t="s">
        <v>437</v>
      </c>
      <c r="D69" s="122" t="s">
        <v>41</v>
      </c>
      <c r="E69" s="122"/>
      <c r="F69" s="124">
        <v>85406.69</v>
      </c>
    </row>
    <row r="70" spans="1:6" ht="12.75">
      <c r="A70" s="122" t="s">
        <v>207</v>
      </c>
      <c r="B70" s="123" t="s">
        <v>174</v>
      </c>
      <c r="C70" s="122" t="s">
        <v>437</v>
      </c>
      <c r="D70" s="122" t="s">
        <v>41</v>
      </c>
      <c r="E70" s="122" t="s">
        <v>82</v>
      </c>
      <c r="F70" s="124">
        <v>85406.69</v>
      </c>
    </row>
    <row r="71" spans="1:6" ht="33.75">
      <c r="A71" s="122" t="s">
        <v>208</v>
      </c>
      <c r="B71" s="123" t="s">
        <v>85</v>
      </c>
      <c r="C71" s="122" t="s">
        <v>437</v>
      </c>
      <c r="D71" s="122" t="s">
        <v>41</v>
      </c>
      <c r="E71" s="122" t="s">
        <v>86</v>
      </c>
      <c r="F71" s="124">
        <v>74835.15</v>
      </c>
    </row>
    <row r="72" spans="1:6" ht="33.75">
      <c r="A72" s="116" t="s">
        <v>209</v>
      </c>
      <c r="B72" s="117" t="s">
        <v>85</v>
      </c>
      <c r="C72" s="116" t="s">
        <v>437</v>
      </c>
      <c r="D72" s="116" t="s">
        <v>64</v>
      </c>
      <c r="E72" s="116" t="s">
        <v>86</v>
      </c>
      <c r="F72" s="118">
        <v>74835.15</v>
      </c>
    </row>
    <row r="73" spans="1:6" ht="12.75">
      <c r="A73" s="122" t="s">
        <v>210</v>
      </c>
      <c r="B73" s="123" t="s">
        <v>104</v>
      </c>
      <c r="C73" s="122" t="s">
        <v>437</v>
      </c>
      <c r="D73" s="122" t="s">
        <v>41</v>
      </c>
      <c r="E73" s="122" t="s">
        <v>103</v>
      </c>
      <c r="F73" s="124">
        <v>10571.54</v>
      </c>
    </row>
    <row r="74" spans="1:6" ht="12.75">
      <c r="A74" s="116" t="s">
        <v>211</v>
      </c>
      <c r="B74" s="117" t="s">
        <v>104</v>
      </c>
      <c r="C74" s="116" t="s">
        <v>437</v>
      </c>
      <c r="D74" s="116" t="s">
        <v>37</v>
      </c>
      <c r="E74" s="116" t="s">
        <v>103</v>
      </c>
      <c r="F74" s="118">
        <v>10571.54</v>
      </c>
    </row>
    <row r="75" spans="1:6" ht="22.5">
      <c r="A75" s="122" t="s">
        <v>212</v>
      </c>
      <c r="B75" s="123" t="s">
        <v>347</v>
      </c>
      <c r="C75" s="122" t="s">
        <v>320</v>
      </c>
      <c r="D75" s="122"/>
      <c r="E75" s="122"/>
      <c r="F75" s="124">
        <v>1804403.54</v>
      </c>
    </row>
    <row r="76" spans="1:6" ht="22.5">
      <c r="A76" s="122" t="s">
        <v>266</v>
      </c>
      <c r="B76" s="123" t="s">
        <v>349</v>
      </c>
      <c r="C76" s="122" t="s">
        <v>321</v>
      </c>
      <c r="D76" s="122"/>
      <c r="E76" s="122"/>
      <c r="F76" s="124">
        <v>657278.24</v>
      </c>
    </row>
    <row r="77" spans="1:6" ht="45">
      <c r="A77" s="122" t="s">
        <v>267</v>
      </c>
      <c r="B77" s="123" t="s">
        <v>526</v>
      </c>
      <c r="C77" s="122" t="s">
        <v>527</v>
      </c>
      <c r="D77" s="122"/>
      <c r="E77" s="122"/>
      <c r="F77" s="124">
        <v>15709.29</v>
      </c>
    </row>
    <row r="78" spans="1:6" ht="13.5" customHeight="1">
      <c r="A78" s="122" t="s">
        <v>213</v>
      </c>
      <c r="B78" s="123" t="s">
        <v>175</v>
      </c>
      <c r="C78" s="122" t="s">
        <v>527</v>
      </c>
      <c r="D78" s="122" t="s">
        <v>41</v>
      </c>
      <c r="E78" s="122"/>
      <c r="F78" s="124">
        <v>15709.29</v>
      </c>
    </row>
    <row r="79" spans="1:6" ht="12.75">
      <c r="A79" s="122" t="s">
        <v>215</v>
      </c>
      <c r="B79" s="123" t="s">
        <v>247</v>
      </c>
      <c r="C79" s="122" t="s">
        <v>527</v>
      </c>
      <c r="D79" s="122" t="s">
        <v>41</v>
      </c>
      <c r="E79" s="122" t="s">
        <v>93</v>
      </c>
      <c r="F79" s="124">
        <v>15709.29</v>
      </c>
    </row>
    <row r="80" spans="1:6" ht="12.75">
      <c r="A80" s="122" t="s">
        <v>216</v>
      </c>
      <c r="B80" s="123" t="s">
        <v>109</v>
      </c>
      <c r="C80" s="122" t="s">
        <v>527</v>
      </c>
      <c r="D80" s="122" t="s">
        <v>41</v>
      </c>
      <c r="E80" s="122" t="s">
        <v>94</v>
      </c>
      <c r="F80" s="124">
        <v>15709.29</v>
      </c>
    </row>
    <row r="81" spans="1:6" ht="12.75">
      <c r="A81" s="116" t="s">
        <v>217</v>
      </c>
      <c r="B81" s="117" t="s">
        <v>109</v>
      </c>
      <c r="C81" s="116" t="s">
        <v>527</v>
      </c>
      <c r="D81" s="116" t="s">
        <v>37</v>
      </c>
      <c r="E81" s="116" t="s">
        <v>94</v>
      </c>
      <c r="F81" s="118">
        <v>15709.29</v>
      </c>
    </row>
    <row r="82" spans="1:6" ht="56.25">
      <c r="A82" s="122" t="s">
        <v>218</v>
      </c>
      <c r="B82" s="125" t="s">
        <v>495</v>
      </c>
      <c r="C82" s="122" t="s">
        <v>446</v>
      </c>
      <c r="D82" s="122"/>
      <c r="E82" s="122"/>
      <c r="F82" s="124">
        <v>4202.57</v>
      </c>
    </row>
    <row r="83" spans="1:6" ht="45">
      <c r="A83" s="122" t="s">
        <v>219</v>
      </c>
      <c r="B83" s="123" t="s">
        <v>175</v>
      </c>
      <c r="C83" s="122" t="s">
        <v>446</v>
      </c>
      <c r="D83" s="122" t="s">
        <v>41</v>
      </c>
      <c r="E83" s="122"/>
      <c r="F83" s="124">
        <v>4202.57</v>
      </c>
    </row>
    <row r="84" spans="1:6" ht="12.75">
      <c r="A84" s="122" t="s">
        <v>268</v>
      </c>
      <c r="B84" s="123" t="s">
        <v>247</v>
      </c>
      <c r="C84" s="122" t="s">
        <v>446</v>
      </c>
      <c r="D84" s="122" t="s">
        <v>41</v>
      </c>
      <c r="E84" s="122" t="s">
        <v>93</v>
      </c>
      <c r="F84" s="124">
        <v>4202.57</v>
      </c>
    </row>
    <row r="85" spans="1:6" ht="12.75">
      <c r="A85" s="122" t="s">
        <v>269</v>
      </c>
      <c r="B85" s="123" t="s">
        <v>109</v>
      </c>
      <c r="C85" s="122" t="s">
        <v>446</v>
      </c>
      <c r="D85" s="122" t="s">
        <v>41</v>
      </c>
      <c r="E85" s="122" t="s">
        <v>94</v>
      </c>
      <c r="F85" s="124">
        <v>4202.57</v>
      </c>
    </row>
    <row r="86" spans="1:6" ht="12.75">
      <c r="A86" s="116" t="s">
        <v>220</v>
      </c>
      <c r="B86" s="117" t="s">
        <v>109</v>
      </c>
      <c r="C86" s="116" t="s">
        <v>446</v>
      </c>
      <c r="D86" s="116" t="s">
        <v>37</v>
      </c>
      <c r="E86" s="116" t="s">
        <v>94</v>
      </c>
      <c r="F86" s="118">
        <v>4202.57</v>
      </c>
    </row>
    <row r="87" spans="1:6" ht="45">
      <c r="A87" s="122" t="s">
        <v>221</v>
      </c>
      <c r="B87" s="123" t="s">
        <v>350</v>
      </c>
      <c r="C87" s="122" t="s">
        <v>313</v>
      </c>
      <c r="D87" s="122"/>
      <c r="E87" s="122"/>
      <c r="F87" s="124">
        <v>637366.38</v>
      </c>
    </row>
    <row r="88" spans="1:6" ht="45">
      <c r="A88" s="122" t="s">
        <v>270</v>
      </c>
      <c r="B88" s="123" t="s">
        <v>175</v>
      </c>
      <c r="C88" s="122" t="s">
        <v>313</v>
      </c>
      <c r="D88" s="122" t="s">
        <v>41</v>
      </c>
      <c r="E88" s="122"/>
      <c r="F88" s="124">
        <v>113799.69</v>
      </c>
    </row>
    <row r="89" spans="1:6" ht="12.75">
      <c r="A89" s="122" t="s">
        <v>271</v>
      </c>
      <c r="B89" s="123" t="s">
        <v>247</v>
      </c>
      <c r="C89" s="122" t="s">
        <v>313</v>
      </c>
      <c r="D89" s="122" t="s">
        <v>41</v>
      </c>
      <c r="E89" s="122" t="s">
        <v>93</v>
      </c>
      <c r="F89" s="124">
        <v>113799.69</v>
      </c>
    </row>
    <row r="90" spans="1:6" ht="12.75">
      <c r="A90" s="122" t="s">
        <v>222</v>
      </c>
      <c r="B90" s="123" t="s">
        <v>109</v>
      </c>
      <c r="C90" s="122" t="s">
        <v>313</v>
      </c>
      <c r="D90" s="122" t="s">
        <v>41</v>
      </c>
      <c r="E90" s="122" t="s">
        <v>94</v>
      </c>
      <c r="F90" s="124">
        <v>113799.69</v>
      </c>
    </row>
    <row r="91" spans="1:6" ht="12.75">
      <c r="A91" s="116" t="s">
        <v>338</v>
      </c>
      <c r="B91" s="117" t="s">
        <v>109</v>
      </c>
      <c r="C91" s="116" t="s">
        <v>313</v>
      </c>
      <c r="D91" s="116" t="s">
        <v>37</v>
      </c>
      <c r="E91" s="116" t="s">
        <v>94</v>
      </c>
      <c r="F91" s="118">
        <v>113799.69</v>
      </c>
    </row>
    <row r="92" spans="1:6" ht="22.5">
      <c r="A92" s="122" t="s">
        <v>224</v>
      </c>
      <c r="B92" s="123" t="s">
        <v>334</v>
      </c>
      <c r="C92" s="122" t="s">
        <v>313</v>
      </c>
      <c r="D92" s="122" t="s">
        <v>177</v>
      </c>
      <c r="E92" s="122"/>
      <c r="F92" s="124">
        <v>523566.69</v>
      </c>
    </row>
    <row r="93" spans="1:6" ht="12.75">
      <c r="A93" s="122" t="s">
        <v>225</v>
      </c>
      <c r="B93" s="123" t="s">
        <v>247</v>
      </c>
      <c r="C93" s="122" t="s">
        <v>313</v>
      </c>
      <c r="D93" s="122" t="s">
        <v>177</v>
      </c>
      <c r="E93" s="122" t="s">
        <v>93</v>
      </c>
      <c r="F93" s="124">
        <v>523566.69</v>
      </c>
    </row>
    <row r="94" spans="1:6" ht="12.75">
      <c r="A94" s="122" t="s">
        <v>226</v>
      </c>
      <c r="B94" s="123" t="s">
        <v>109</v>
      </c>
      <c r="C94" s="122" t="s">
        <v>313</v>
      </c>
      <c r="D94" s="122" t="s">
        <v>177</v>
      </c>
      <c r="E94" s="122" t="s">
        <v>94</v>
      </c>
      <c r="F94" s="124">
        <v>523566.69</v>
      </c>
    </row>
    <row r="95" spans="1:6" ht="12.75">
      <c r="A95" s="116" t="s">
        <v>227</v>
      </c>
      <c r="B95" s="117" t="s">
        <v>109</v>
      </c>
      <c r="C95" s="116" t="s">
        <v>313</v>
      </c>
      <c r="D95" s="116" t="s">
        <v>150</v>
      </c>
      <c r="E95" s="116" t="s">
        <v>94</v>
      </c>
      <c r="F95" s="118">
        <v>523566.69</v>
      </c>
    </row>
    <row r="96" spans="1:6" ht="12.75">
      <c r="A96" s="122" t="s">
        <v>272</v>
      </c>
      <c r="B96" s="123" t="s">
        <v>391</v>
      </c>
      <c r="C96" s="122" t="s">
        <v>390</v>
      </c>
      <c r="D96" s="122"/>
      <c r="E96" s="122"/>
      <c r="F96" s="124">
        <v>244817.3</v>
      </c>
    </row>
    <row r="97" spans="1:6" ht="33.75">
      <c r="A97" s="122" t="s">
        <v>339</v>
      </c>
      <c r="B97" s="123" t="s">
        <v>393</v>
      </c>
      <c r="C97" s="122" t="s">
        <v>392</v>
      </c>
      <c r="D97" s="122"/>
      <c r="E97" s="122"/>
      <c r="F97" s="124">
        <v>244817.3</v>
      </c>
    </row>
    <row r="98" spans="1:6" ht="22.5">
      <c r="A98" s="122" t="s">
        <v>228</v>
      </c>
      <c r="B98" s="123" t="s">
        <v>334</v>
      </c>
      <c r="C98" s="122" t="s">
        <v>392</v>
      </c>
      <c r="D98" s="122" t="s">
        <v>177</v>
      </c>
      <c r="E98" s="122"/>
      <c r="F98" s="124">
        <v>244817.3</v>
      </c>
    </row>
    <row r="99" spans="1:6" ht="17.25" customHeight="1">
      <c r="A99" s="122" t="s">
        <v>229</v>
      </c>
      <c r="B99" s="123" t="s">
        <v>247</v>
      </c>
      <c r="C99" s="122" t="s">
        <v>392</v>
      </c>
      <c r="D99" s="122" t="s">
        <v>177</v>
      </c>
      <c r="E99" s="122" t="s">
        <v>93</v>
      </c>
      <c r="F99" s="124">
        <v>244817.3</v>
      </c>
    </row>
    <row r="100" spans="1:6" ht="12.75">
      <c r="A100" s="122" t="s">
        <v>230</v>
      </c>
      <c r="B100" s="123" t="s">
        <v>109</v>
      </c>
      <c r="C100" s="122" t="s">
        <v>392</v>
      </c>
      <c r="D100" s="122" t="s">
        <v>177</v>
      </c>
      <c r="E100" s="122" t="s">
        <v>94</v>
      </c>
      <c r="F100" s="124">
        <v>244817.3</v>
      </c>
    </row>
    <row r="101" spans="1:6" ht="12.75">
      <c r="A101" s="116" t="s">
        <v>231</v>
      </c>
      <c r="B101" s="117" t="s">
        <v>109</v>
      </c>
      <c r="C101" s="116" t="s">
        <v>392</v>
      </c>
      <c r="D101" s="116" t="s">
        <v>150</v>
      </c>
      <c r="E101" s="116" t="s">
        <v>94</v>
      </c>
      <c r="F101" s="118">
        <v>244817.3</v>
      </c>
    </row>
    <row r="102" spans="1:6" ht="12.75">
      <c r="A102" s="122" t="s">
        <v>232</v>
      </c>
      <c r="B102" s="123" t="s">
        <v>348</v>
      </c>
      <c r="C102" s="122" t="s">
        <v>322</v>
      </c>
      <c r="D102" s="122"/>
      <c r="E102" s="122"/>
      <c r="F102" s="124">
        <v>770633</v>
      </c>
    </row>
    <row r="103" spans="1:6" ht="56.25">
      <c r="A103" s="122" t="s">
        <v>273</v>
      </c>
      <c r="B103" s="125" t="s">
        <v>493</v>
      </c>
      <c r="C103" s="122" t="s">
        <v>312</v>
      </c>
      <c r="D103" s="122"/>
      <c r="E103" s="122"/>
      <c r="F103" s="124">
        <v>356400</v>
      </c>
    </row>
    <row r="104" spans="1:6" ht="22.5">
      <c r="A104" s="122" t="s">
        <v>274</v>
      </c>
      <c r="B104" s="123" t="s">
        <v>334</v>
      </c>
      <c r="C104" s="122" t="s">
        <v>312</v>
      </c>
      <c r="D104" s="122" t="s">
        <v>177</v>
      </c>
      <c r="E104" s="122"/>
      <c r="F104" s="124">
        <v>356400</v>
      </c>
    </row>
    <row r="105" spans="1:6" ht="12.75">
      <c r="A105" s="122" t="s">
        <v>233</v>
      </c>
      <c r="B105" s="123" t="s">
        <v>234</v>
      </c>
      <c r="C105" s="122" t="s">
        <v>312</v>
      </c>
      <c r="D105" s="122" t="s">
        <v>177</v>
      </c>
      <c r="E105" s="122" t="s">
        <v>106</v>
      </c>
      <c r="F105" s="124">
        <v>356400</v>
      </c>
    </row>
    <row r="106" spans="1:6" ht="12.75">
      <c r="A106" s="122" t="s">
        <v>235</v>
      </c>
      <c r="B106" s="123" t="s">
        <v>107</v>
      </c>
      <c r="C106" s="122" t="s">
        <v>312</v>
      </c>
      <c r="D106" s="122" t="s">
        <v>177</v>
      </c>
      <c r="E106" s="122" t="s">
        <v>108</v>
      </c>
      <c r="F106" s="124">
        <v>356400</v>
      </c>
    </row>
    <row r="107" spans="1:6" ht="12.75">
      <c r="A107" s="116" t="s">
        <v>236</v>
      </c>
      <c r="B107" s="117" t="s">
        <v>107</v>
      </c>
      <c r="C107" s="116" t="s">
        <v>312</v>
      </c>
      <c r="D107" s="116" t="s">
        <v>150</v>
      </c>
      <c r="E107" s="116" t="s">
        <v>108</v>
      </c>
      <c r="F107" s="118">
        <v>356400</v>
      </c>
    </row>
    <row r="108" spans="1:6" ht="56.25">
      <c r="A108" s="122" t="s">
        <v>237</v>
      </c>
      <c r="B108" s="125" t="s">
        <v>494</v>
      </c>
      <c r="C108" s="122" t="s">
        <v>443</v>
      </c>
      <c r="D108" s="122"/>
      <c r="E108" s="122"/>
      <c r="F108" s="124">
        <v>409321</v>
      </c>
    </row>
    <row r="109" spans="1:6" ht="22.5">
      <c r="A109" s="122" t="s">
        <v>238</v>
      </c>
      <c r="B109" s="123" t="s">
        <v>334</v>
      </c>
      <c r="C109" s="122" t="s">
        <v>443</v>
      </c>
      <c r="D109" s="122" t="s">
        <v>177</v>
      </c>
      <c r="E109" s="122"/>
      <c r="F109" s="124">
        <v>409321</v>
      </c>
    </row>
    <row r="110" spans="1:6" ht="12.75">
      <c r="A110" s="122" t="s">
        <v>239</v>
      </c>
      <c r="B110" s="123" t="s">
        <v>234</v>
      </c>
      <c r="C110" s="122" t="s">
        <v>443</v>
      </c>
      <c r="D110" s="122" t="s">
        <v>177</v>
      </c>
      <c r="E110" s="122" t="s">
        <v>106</v>
      </c>
      <c r="F110" s="124">
        <v>409321</v>
      </c>
    </row>
    <row r="111" spans="1:6" ht="12.75">
      <c r="A111" s="122" t="s">
        <v>240</v>
      </c>
      <c r="B111" s="123" t="s">
        <v>107</v>
      </c>
      <c r="C111" s="122" t="s">
        <v>443</v>
      </c>
      <c r="D111" s="122" t="s">
        <v>177</v>
      </c>
      <c r="E111" s="122" t="s">
        <v>108</v>
      </c>
      <c r="F111" s="124">
        <v>409321</v>
      </c>
    </row>
    <row r="112" spans="1:6" ht="24" customHeight="1">
      <c r="A112" s="116" t="s">
        <v>41</v>
      </c>
      <c r="B112" s="117" t="s">
        <v>107</v>
      </c>
      <c r="C112" s="116" t="s">
        <v>443</v>
      </c>
      <c r="D112" s="116" t="s">
        <v>150</v>
      </c>
      <c r="E112" s="116" t="s">
        <v>108</v>
      </c>
      <c r="F112" s="118">
        <v>409321</v>
      </c>
    </row>
    <row r="113" spans="1:6" ht="33.75">
      <c r="A113" s="122" t="s">
        <v>275</v>
      </c>
      <c r="B113" s="123" t="s">
        <v>445</v>
      </c>
      <c r="C113" s="122" t="s">
        <v>444</v>
      </c>
      <c r="D113" s="122"/>
      <c r="E113" s="122"/>
      <c r="F113" s="124">
        <v>4912</v>
      </c>
    </row>
    <row r="114" spans="1:6" ht="22.5">
      <c r="A114" s="122" t="s">
        <v>241</v>
      </c>
      <c r="B114" s="123" t="s">
        <v>334</v>
      </c>
      <c r="C114" s="122" t="s">
        <v>444</v>
      </c>
      <c r="D114" s="122" t="s">
        <v>177</v>
      </c>
      <c r="E114" s="122"/>
      <c r="F114" s="124">
        <v>4912</v>
      </c>
    </row>
    <row r="115" spans="1:6" ht="12.75">
      <c r="A115" s="122" t="s">
        <v>242</v>
      </c>
      <c r="B115" s="123" t="s">
        <v>234</v>
      </c>
      <c r="C115" s="122" t="s">
        <v>444</v>
      </c>
      <c r="D115" s="122" t="s">
        <v>177</v>
      </c>
      <c r="E115" s="122" t="s">
        <v>106</v>
      </c>
      <c r="F115" s="124">
        <v>4912</v>
      </c>
    </row>
    <row r="116" spans="1:6" ht="12.75">
      <c r="A116" s="122" t="s">
        <v>243</v>
      </c>
      <c r="B116" s="123" t="s">
        <v>107</v>
      </c>
      <c r="C116" s="122" t="s">
        <v>444</v>
      </c>
      <c r="D116" s="122" t="s">
        <v>177</v>
      </c>
      <c r="E116" s="122" t="s">
        <v>108</v>
      </c>
      <c r="F116" s="124">
        <v>4912</v>
      </c>
    </row>
    <row r="117" spans="1:6" ht="12.75">
      <c r="A117" s="116" t="s">
        <v>276</v>
      </c>
      <c r="B117" s="117" t="s">
        <v>107</v>
      </c>
      <c r="C117" s="116" t="s">
        <v>444</v>
      </c>
      <c r="D117" s="116" t="s">
        <v>150</v>
      </c>
      <c r="E117" s="116" t="s">
        <v>108</v>
      </c>
      <c r="F117" s="118">
        <v>4912</v>
      </c>
    </row>
    <row r="118" spans="1:6" ht="22.5">
      <c r="A118" s="122" t="s">
        <v>277</v>
      </c>
      <c r="B118" s="123" t="s">
        <v>559</v>
      </c>
      <c r="C118" s="122" t="s">
        <v>558</v>
      </c>
      <c r="D118" s="122"/>
      <c r="E118" s="122"/>
      <c r="F118" s="124">
        <v>131675</v>
      </c>
    </row>
    <row r="119" spans="1:6" ht="45">
      <c r="A119" s="122" t="s">
        <v>244</v>
      </c>
      <c r="B119" s="123" t="s">
        <v>561</v>
      </c>
      <c r="C119" s="122" t="s">
        <v>560</v>
      </c>
      <c r="D119" s="122"/>
      <c r="E119" s="122"/>
      <c r="F119" s="124">
        <v>131675</v>
      </c>
    </row>
    <row r="120" spans="1:6" ht="22.5">
      <c r="A120" s="122" t="s">
        <v>245</v>
      </c>
      <c r="B120" s="123" t="s">
        <v>334</v>
      </c>
      <c r="C120" s="122" t="s">
        <v>560</v>
      </c>
      <c r="D120" s="122" t="s">
        <v>177</v>
      </c>
      <c r="E120" s="122"/>
      <c r="F120" s="124">
        <v>131675</v>
      </c>
    </row>
    <row r="121" spans="1:6" ht="12.75">
      <c r="A121" s="122" t="s">
        <v>246</v>
      </c>
      <c r="B121" s="123" t="s">
        <v>247</v>
      </c>
      <c r="C121" s="122" t="s">
        <v>560</v>
      </c>
      <c r="D121" s="122" t="s">
        <v>177</v>
      </c>
      <c r="E121" s="122" t="s">
        <v>93</v>
      </c>
      <c r="F121" s="124">
        <v>131675</v>
      </c>
    </row>
    <row r="122" spans="1:6" ht="12.75">
      <c r="A122" s="122" t="s">
        <v>37</v>
      </c>
      <c r="B122" s="123" t="s">
        <v>109</v>
      </c>
      <c r="C122" s="122" t="s">
        <v>560</v>
      </c>
      <c r="D122" s="122" t="s">
        <v>177</v>
      </c>
      <c r="E122" s="122" t="s">
        <v>94</v>
      </c>
      <c r="F122" s="124">
        <v>131675</v>
      </c>
    </row>
    <row r="123" spans="1:6" ht="12.75">
      <c r="A123" s="116" t="s">
        <v>278</v>
      </c>
      <c r="B123" s="117" t="s">
        <v>109</v>
      </c>
      <c r="C123" s="116" t="s">
        <v>560</v>
      </c>
      <c r="D123" s="116" t="s">
        <v>150</v>
      </c>
      <c r="E123" s="116" t="s">
        <v>94</v>
      </c>
      <c r="F123" s="118">
        <v>131675</v>
      </c>
    </row>
    <row r="124" spans="1:6" ht="56.25">
      <c r="A124" s="122" t="s">
        <v>363</v>
      </c>
      <c r="B124" s="123" t="s">
        <v>438</v>
      </c>
      <c r="C124" s="122" t="s">
        <v>323</v>
      </c>
      <c r="D124" s="122"/>
      <c r="E124" s="122"/>
      <c r="F124" s="124">
        <v>61784.55</v>
      </c>
    </row>
    <row r="125" spans="1:6" ht="22.5">
      <c r="A125" s="122" t="s">
        <v>364</v>
      </c>
      <c r="B125" s="123" t="s">
        <v>342</v>
      </c>
      <c r="C125" s="122" t="s">
        <v>343</v>
      </c>
      <c r="D125" s="122"/>
      <c r="E125" s="122"/>
      <c r="F125" s="124">
        <v>28005</v>
      </c>
    </row>
    <row r="126" spans="1:6" ht="22.5">
      <c r="A126" s="122" t="s">
        <v>365</v>
      </c>
      <c r="B126" s="123" t="s">
        <v>334</v>
      </c>
      <c r="C126" s="122" t="s">
        <v>343</v>
      </c>
      <c r="D126" s="122" t="s">
        <v>177</v>
      </c>
      <c r="E126" s="122"/>
      <c r="F126" s="124">
        <v>28005</v>
      </c>
    </row>
    <row r="127" spans="1:6" ht="22.5">
      <c r="A127" s="122" t="s">
        <v>396</v>
      </c>
      <c r="B127" s="123" t="s">
        <v>223</v>
      </c>
      <c r="C127" s="122" t="s">
        <v>343</v>
      </c>
      <c r="D127" s="122" t="s">
        <v>177</v>
      </c>
      <c r="E127" s="122" t="s">
        <v>90</v>
      </c>
      <c r="F127" s="124">
        <v>28005</v>
      </c>
    </row>
    <row r="128" spans="1:6" ht="12.75">
      <c r="A128" s="122" t="s">
        <v>399</v>
      </c>
      <c r="B128" s="123" t="s">
        <v>340</v>
      </c>
      <c r="C128" s="122" t="s">
        <v>343</v>
      </c>
      <c r="D128" s="122" t="s">
        <v>177</v>
      </c>
      <c r="E128" s="122" t="s">
        <v>341</v>
      </c>
      <c r="F128" s="124">
        <v>28005</v>
      </c>
    </row>
    <row r="129" spans="1:6" ht="12.75">
      <c r="A129" s="116" t="s">
        <v>400</v>
      </c>
      <c r="B129" s="117" t="s">
        <v>340</v>
      </c>
      <c r="C129" s="116" t="s">
        <v>343</v>
      </c>
      <c r="D129" s="116" t="s">
        <v>150</v>
      </c>
      <c r="E129" s="116" t="s">
        <v>341</v>
      </c>
      <c r="F129" s="118">
        <v>28005</v>
      </c>
    </row>
    <row r="130" spans="1:6" ht="12.75">
      <c r="A130" s="122" t="s">
        <v>335</v>
      </c>
      <c r="B130" s="123" t="s">
        <v>440</v>
      </c>
      <c r="C130" s="122" t="s">
        <v>439</v>
      </c>
      <c r="D130" s="122"/>
      <c r="E130" s="122"/>
      <c r="F130" s="124">
        <v>32171</v>
      </c>
    </row>
    <row r="131" spans="1:6" ht="22.5">
      <c r="A131" s="122" t="s">
        <v>403</v>
      </c>
      <c r="B131" s="123" t="s">
        <v>334</v>
      </c>
      <c r="C131" s="122" t="s">
        <v>439</v>
      </c>
      <c r="D131" s="122" t="s">
        <v>177</v>
      </c>
      <c r="E131" s="122"/>
      <c r="F131" s="124">
        <v>32171</v>
      </c>
    </row>
    <row r="132" spans="1:6" ht="22.5">
      <c r="A132" s="122" t="s">
        <v>64</v>
      </c>
      <c r="B132" s="123" t="s">
        <v>223</v>
      </c>
      <c r="C132" s="122" t="s">
        <v>439</v>
      </c>
      <c r="D132" s="122" t="s">
        <v>177</v>
      </c>
      <c r="E132" s="122" t="s">
        <v>90</v>
      </c>
      <c r="F132" s="124">
        <v>32171</v>
      </c>
    </row>
    <row r="133" spans="1:6" ht="12.75">
      <c r="A133" s="122" t="s">
        <v>404</v>
      </c>
      <c r="B133" s="123" t="s">
        <v>340</v>
      </c>
      <c r="C133" s="122" t="s">
        <v>439</v>
      </c>
      <c r="D133" s="122" t="s">
        <v>177</v>
      </c>
      <c r="E133" s="122" t="s">
        <v>341</v>
      </c>
      <c r="F133" s="124">
        <v>32171</v>
      </c>
    </row>
    <row r="134" spans="1:6" ht="12.75">
      <c r="A134" s="116" t="s">
        <v>405</v>
      </c>
      <c r="B134" s="117" t="s">
        <v>340</v>
      </c>
      <c r="C134" s="116" t="s">
        <v>439</v>
      </c>
      <c r="D134" s="116" t="s">
        <v>150</v>
      </c>
      <c r="E134" s="116" t="s">
        <v>341</v>
      </c>
      <c r="F134" s="118">
        <v>32171</v>
      </c>
    </row>
    <row r="135" spans="1:6" ht="22.5">
      <c r="A135" s="122" t="s">
        <v>406</v>
      </c>
      <c r="B135" s="123" t="s">
        <v>442</v>
      </c>
      <c r="C135" s="122" t="s">
        <v>441</v>
      </c>
      <c r="D135" s="122"/>
      <c r="E135" s="122"/>
      <c r="F135" s="124">
        <v>1608.55</v>
      </c>
    </row>
    <row r="136" spans="1:6" ht="22.5">
      <c r="A136" s="122" t="s">
        <v>407</v>
      </c>
      <c r="B136" s="123" t="s">
        <v>334</v>
      </c>
      <c r="C136" s="122" t="s">
        <v>441</v>
      </c>
      <c r="D136" s="122" t="s">
        <v>177</v>
      </c>
      <c r="E136" s="122"/>
      <c r="F136" s="124">
        <v>1608.55</v>
      </c>
    </row>
    <row r="137" spans="1:6" ht="22.5">
      <c r="A137" s="122" t="s">
        <v>408</v>
      </c>
      <c r="B137" s="123" t="s">
        <v>223</v>
      </c>
      <c r="C137" s="122" t="s">
        <v>441</v>
      </c>
      <c r="D137" s="122" t="s">
        <v>177</v>
      </c>
      <c r="E137" s="122" t="s">
        <v>90</v>
      </c>
      <c r="F137" s="124">
        <v>1608.55</v>
      </c>
    </row>
    <row r="138" spans="1:6" ht="12.75">
      <c r="A138" s="122" t="s">
        <v>409</v>
      </c>
      <c r="B138" s="123" t="s">
        <v>340</v>
      </c>
      <c r="C138" s="122" t="s">
        <v>441</v>
      </c>
      <c r="D138" s="122" t="s">
        <v>177</v>
      </c>
      <c r="E138" s="122" t="s">
        <v>341</v>
      </c>
      <c r="F138" s="124">
        <v>1608.55</v>
      </c>
    </row>
    <row r="139" spans="1:6" ht="12.75">
      <c r="A139" s="116" t="s">
        <v>410</v>
      </c>
      <c r="B139" s="117" t="s">
        <v>340</v>
      </c>
      <c r="C139" s="116" t="s">
        <v>441</v>
      </c>
      <c r="D139" s="116" t="s">
        <v>150</v>
      </c>
      <c r="E139" s="116" t="s">
        <v>341</v>
      </c>
      <c r="F139" s="118">
        <v>1608.55</v>
      </c>
    </row>
    <row r="140" spans="1:6" ht="12.75">
      <c r="A140" s="122" t="s">
        <v>411</v>
      </c>
      <c r="B140" s="123" t="s">
        <v>279</v>
      </c>
      <c r="C140" s="122" t="s">
        <v>324</v>
      </c>
      <c r="D140" s="122"/>
      <c r="E140" s="122"/>
      <c r="F140" s="124">
        <v>5171860.01</v>
      </c>
    </row>
    <row r="141" spans="1:6" ht="22.5">
      <c r="A141" s="122" t="s">
        <v>413</v>
      </c>
      <c r="B141" s="123" t="s">
        <v>116</v>
      </c>
      <c r="C141" s="122" t="s">
        <v>301</v>
      </c>
      <c r="D141" s="122"/>
      <c r="E141" s="122"/>
      <c r="F141" s="124">
        <v>579988.5</v>
      </c>
    </row>
    <row r="142" spans="1:6" ht="45">
      <c r="A142" s="122" t="s">
        <v>143</v>
      </c>
      <c r="B142" s="123" t="s">
        <v>175</v>
      </c>
      <c r="C142" s="122" t="s">
        <v>301</v>
      </c>
      <c r="D142" s="122" t="s">
        <v>41</v>
      </c>
      <c r="E142" s="122"/>
      <c r="F142" s="124">
        <v>579988.5</v>
      </c>
    </row>
    <row r="143" spans="1:6" ht="16.5" customHeight="1">
      <c r="A143" s="122" t="s">
        <v>414</v>
      </c>
      <c r="B143" s="123" t="s">
        <v>174</v>
      </c>
      <c r="C143" s="122" t="s">
        <v>301</v>
      </c>
      <c r="D143" s="122" t="s">
        <v>41</v>
      </c>
      <c r="E143" s="122" t="s">
        <v>82</v>
      </c>
      <c r="F143" s="124">
        <v>579988.5</v>
      </c>
    </row>
    <row r="144" spans="1:6" ht="22.5">
      <c r="A144" s="122" t="s">
        <v>415</v>
      </c>
      <c r="B144" s="123" t="s">
        <v>379</v>
      </c>
      <c r="C144" s="122" t="s">
        <v>301</v>
      </c>
      <c r="D144" s="122" t="s">
        <v>41</v>
      </c>
      <c r="E144" s="122" t="s">
        <v>84</v>
      </c>
      <c r="F144" s="124">
        <v>579988.5</v>
      </c>
    </row>
    <row r="145" spans="1:6" ht="22.5">
      <c r="A145" s="116" t="s">
        <v>416</v>
      </c>
      <c r="B145" s="117" t="s">
        <v>379</v>
      </c>
      <c r="C145" s="116" t="s">
        <v>301</v>
      </c>
      <c r="D145" s="116" t="s">
        <v>64</v>
      </c>
      <c r="E145" s="116" t="s">
        <v>84</v>
      </c>
      <c r="F145" s="118">
        <v>579988.5</v>
      </c>
    </row>
    <row r="146" spans="1:6" ht="22.5">
      <c r="A146" s="122" t="s">
        <v>417</v>
      </c>
      <c r="B146" s="123" t="s">
        <v>563</v>
      </c>
      <c r="C146" s="122" t="s">
        <v>562</v>
      </c>
      <c r="D146" s="122"/>
      <c r="E146" s="122"/>
      <c r="F146" s="124">
        <v>60000</v>
      </c>
    </row>
    <row r="147" spans="1:6" ht="12.75">
      <c r="A147" s="122" t="s">
        <v>418</v>
      </c>
      <c r="B147" s="123" t="s">
        <v>182</v>
      </c>
      <c r="C147" s="122" t="s">
        <v>562</v>
      </c>
      <c r="D147" s="122" t="s">
        <v>183</v>
      </c>
      <c r="E147" s="122"/>
      <c r="F147" s="124">
        <v>60000</v>
      </c>
    </row>
    <row r="148" spans="1:6" ht="12.75">
      <c r="A148" s="122" t="s">
        <v>419</v>
      </c>
      <c r="B148" s="123" t="s">
        <v>247</v>
      </c>
      <c r="C148" s="122" t="s">
        <v>562</v>
      </c>
      <c r="D148" s="122" t="s">
        <v>183</v>
      </c>
      <c r="E148" s="122" t="s">
        <v>93</v>
      </c>
      <c r="F148" s="124">
        <v>60000</v>
      </c>
    </row>
    <row r="149" spans="1:6" ht="12.75">
      <c r="A149" s="122" t="s">
        <v>449</v>
      </c>
      <c r="B149" s="123" t="s">
        <v>109</v>
      </c>
      <c r="C149" s="122" t="s">
        <v>562</v>
      </c>
      <c r="D149" s="122" t="s">
        <v>183</v>
      </c>
      <c r="E149" s="122" t="s">
        <v>94</v>
      </c>
      <c r="F149" s="124">
        <v>60000</v>
      </c>
    </row>
    <row r="150" spans="1:6" ht="12.75">
      <c r="A150" s="116" t="s">
        <v>450</v>
      </c>
      <c r="B150" s="117" t="s">
        <v>109</v>
      </c>
      <c r="C150" s="116" t="s">
        <v>562</v>
      </c>
      <c r="D150" s="116" t="s">
        <v>186</v>
      </c>
      <c r="E150" s="116" t="s">
        <v>94</v>
      </c>
      <c r="F150" s="118">
        <v>60000</v>
      </c>
    </row>
    <row r="151" spans="1:6" ht="12.75">
      <c r="A151" s="122" t="s">
        <v>451</v>
      </c>
      <c r="B151" s="123" t="s">
        <v>484</v>
      </c>
      <c r="C151" s="122" t="s">
        <v>483</v>
      </c>
      <c r="D151" s="122"/>
      <c r="E151" s="122"/>
      <c r="F151" s="124">
        <v>160203</v>
      </c>
    </row>
    <row r="152" spans="1:6" ht="22.5">
      <c r="A152" s="122" t="s">
        <v>452</v>
      </c>
      <c r="B152" s="123" t="s">
        <v>334</v>
      </c>
      <c r="C152" s="122" t="s">
        <v>483</v>
      </c>
      <c r="D152" s="122" t="s">
        <v>177</v>
      </c>
      <c r="E152" s="122"/>
      <c r="F152" s="124">
        <v>35203</v>
      </c>
    </row>
    <row r="153" spans="1:6" ht="12.75">
      <c r="A153" s="122" t="s">
        <v>453</v>
      </c>
      <c r="B153" s="123" t="s">
        <v>247</v>
      </c>
      <c r="C153" s="122" t="s">
        <v>483</v>
      </c>
      <c r="D153" s="122" t="s">
        <v>177</v>
      </c>
      <c r="E153" s="122" t="s">
        <v>93</v>
      </c>
      <c r="F153" s="124">
        <v>35203</v>
      </c>
    </row>
    <row r="154" spans="1:6" ht="12.75">
      <c r="A154" s="122" t="s">
        <v>454</v>
      </c>
      <c r="B154" s="123" t="s">
        <v>377</v>
      </c>
      <c r="C154" s="122" t="s">
        <v>483</v>
      </c>
      <c r="D154" s="122" t="s">
        <v>177</v>
      </c>
      <c r="E154" s="122" t="s">
        <v>375</v>
      </c>
      <c r="F154" s="124">
        <v>35203</v>
      </c>
    </row>
    <row r="155" spans="1:6" ht="12.75">
      <c r="A155" s="116" t="s">
        <v>455</v>
      </c>
      <c r="B155" s="117" t="s">
        <v>377</v>
      </c>
      <c r="C155" s="116" t="s">
        <v>483</v>
      </c>
      <c r="D155" s="116" t="s">
        <v>150</v>
      </c>
      <c r="E155" s="116" t="s">
        <v>375</v>
      </c>
      <c r="F155" s="118">
        <v>35203</v>
      </c>
    </row>
    <row r="156" spans="1:6" ht="12.75">
      <c r="A156" s="122" t="s">
        <v>456</v>
      </c>
      <c r="B156" s="123" t="s">
        <v>250</v>
      </c>
      <c r="C156" s="122" t="s">
        <v>483</v>
      </c>
      <c r="D156" s="122" t="s">
        <v>251</v>
      </c>
      <c r="E156" s="122"/>
      <c r="F156" s="124">
        <v>125000</v>
      </c>
    </row>
    <row r="157" spans="1:6" ht="12.75">
      <c r="A157" s="122" t="s">
        <v>457</v>
      </c>
      <c r="B157" s="123" t="s">
        <v>249</v>
      </c>
      <c r="C157" s="122" t="s">
        <v>483</v>
      </c>
      <c r="D157" s="122" t="s">
        <v>251</v>
      </c>
      <c r="E157" s="122" t="s">
        <v>99</v>
      </c>
      <c r="F157" s="124">
        <v>125000</v>
      </c>
    </row>
    <row r="158" spans="1:6" ht="12.75">
      <c r="A158" s="122" t="s">
        <v>458</v>
      </c>
      <c r="B158" s="123" t="s">
        <v>434</v>
      </c>
      <c r="C158" s="122" t="s">
        <v>483</v>
      </c>
      <c r="D158" s="122" t="s">
        <v>251</v>
      </c>
      <c r="E158" s="122" t="s">
        <v>480</v>
      </c>
      <c r="F158" s="124">
        <v>125000</v>
      </c>
    </row>
    <row r="159" spans="1:6" ht="12.75">
      <c r="A159" s="116" t="s">
        <v>459</v>
      </c>
      <c r="B159" s="117" t="s">
        <v>434</v>
      </c>
      <c r="C159" s="116" t="s">
        <v>483</v>
      </c>
      <c r="D159" s="116" t="s">
        <v>487</v>
      </c>
      <c r="E159" s="116" t="s">
        <v>480</v>
      </c>
      <c r="F159" s="118">
        <v>125000</v>
      </c>
    </row>
    <row r="160" spans="1:6" ht="12.75">
      <c r="A160" s="122" t="s">
        <v>460</v>
      </c>
      <c r="B160" s="123" t="s">
        <v>384</v>
      </c>
      <c r="C160" s="122" t="s">
        <v>383</v>
      </c>
      <c r="D160" s="122"/>
      <c r="E160" s="122"/>
      <c r="F160" s="124">
        <v>200000</v>
      </c>
    </row>
    <row r="161" spans="1:6" ht="12.75">
      <c r="A161" s="122" t="s">
        <v>463</v>
      </c>
      <c r="B161" s="123" t="s">
        <v>182</v>
      </c>
      <c r="C161" s="122" t="s">
        <v>383</v>
      </c>
      <c r="D161" s="122" t="s">
        <v>183</v>
      </c>
      <c r="E161" s="122"/>
      <c r="F161" s="124">
        <v>200000</v>
      </c>
    </row>
    <row r="162" spans="1:6" ht="12.75">
      <c r="A162" s="122" t="s">
        <v>464</v>
      </c>
      <c r="B162" s="123" t="s">
        <v>174</v>
      </c>
      <c r="C162" s="122" t="s">
        <v>383</v>
      </c>
      <c r="D162" s="122" t="s">
        <v>183</v>
      </c>
      <c r="E162" s="122" t="s">
        <v>82</v>
      </c>
      <c r="F162" s="124">
        <v>200000</v>
      </c>
    </row>
    <row r="163" spans="1:6" ht="12.75">
      <c r="A163" s="122" t="s">
        <v>70</v>
      </c>
      <c r="B163" s="123" t="s">
        <v>372</v>
      </c>
      <c r="C163" s="122" t="s">
        <v>383</v>
      </c>
      <c r="D163" s="122" t="s">
        <v>183</v>
      </c>
      <c r="E163" s="122" t="s">
        <v>373</v>
      </c>
      <c r="F163" s="124">
        <v>200000</v>
      </c>
    </row>
    <row r="164" spans="1:6" ht="12.75">
      <c r="A164" s="116" t="s">
        <v>465</v>
      </c>
      <c r="B164" s="117" t="s">
        <v>372</v>
      </c>
      <c r="C164" s="116" t="s">
        <v>383</v>
      </c>
      <c r="D164" s="116" t="s">
        <v>385</v>
      </c>
      <c r="E164" s="116" t="s">
        <v>373</v>
      </c>
      <c r="F164" s="118">
        <v>200000</v>
      </c>
    </row>
    <row r="165" spans="1:6" ht="45">
      <c r="A165" s="122" t="s">
        <v>466</v>
      </c>
      <c r="B165" s="123" t="s">
        <v>565</v>
      </c>
      <c r="C165" s="122" t="s">
        <v>564</v>
      </c>
      <c r="D165" s="122"/>
      <c r="E165" s="122"/>
      <c r="F165" s="124">
        <v>160488.63</v>
      </c>
    </row>
    <row r="166" spans="1:6" ht="12.75">
      <c r="A166" s="122" t="s">
        <v>467</v>
      </c>
      <c r="B166" s="123" t="s">
        <v>190</v>
      </c>
      <c r="C166" s="122" t="s">
        <v>564</v>
      </c>
      <c r="D166" s="122" t="s">
        <v>191</v>
      </c>
      <c r="E166" s="122"/>
      <c r="F166" s="124">
        <v>160488.63</v>
      </c>
    </row>
    <row r="167" spans="1:6" ht="12.75">
      <c r="A167" s="122" t="s">
        <v>468</v>
      </c>
      <c r="B167" s="123" t="s">
        <v>248</v>
      </c>
      <c r="C167" s="122" t="s">
        <v>564</v>
      </c>
      <c r="D167" s="122" t="s">
        <v>191</v>
      </c>
      <c r="E167" s="122" t="s">
        <v>95</v>
      </c>
      <c r="F167" s="124">
        <v>160488.63</v>
      </c>
    </row>
    <row r="168" spans="1:6" ht="12.75">
      <c r="A168" s="122" t="s">
        <v>469</v>
      </c>
      <c r="B168" s="123" t="s">
        <v>96</v>
      </c>
      <c r="C168" s="122" t="s">
        <v>564</v>
      </c>
      <c r="D168" s="122" t="s">
        <v>191</v>
      </c>
      <c r="E168" s="122" t="s">
        <v>97</v>
      </c>
      <c r="F168" s="124">
        <v>160488.63</v>
      </c>
    </row>
    <row r="169" spans="1:6" ht="12.75">
      <c r="A169" s="116" t="s">
        <v>470</v>
      </c>
      <c r="B169" s="117" t="s">
        <v>96</v>
      </c>
      <c r="C169" s="116" t="s">
        <v>564</v>
      </c>
      <c r="D169" s="116" t="s">
        <v>122</v>
      </c>
      <c r="E169" s="116" t="s">
        <v>97</v>
      </c>
      <c r="F169" s="118">
        <v>160488.63</v>
      </c>
    </row>
    <row r="170" spans="1:6" ht="56.25">
      <c r="A170" s="122" t="s">
        <v>471</v>
      </c>
      <c r="B170" s="125" t="s">
        <v>574</v>
      </c>
      <c r="C170" s="122" t="s">
        <v>566</v>
      </c>
      <c r="D170" s="122"/>
      <c r="E170" s="122"/>
      <c r="F170" s="124">
        <v>120270.73</v>
      </c>
    </row>
    <row r="171" spans="1:6" ht="12.75">
      <c r="A171" s="122" t="s">
        <v>472</v>
      </c>
      <c r="B171" s="123" t="s">
        <v>190</v>
      </c>
      <c r="C171" s="122" t="s">
        <v>566</v>
      </c>
      <c r="D171" s="122" t="s">
        <v>191</v>
      </c>
      <c r="E171" s="122"/>
      <c r="F171" s="124">
        <v>120270.73</v>
      </c>
    </row>
    <row r="172" spans="1:6" ht="12.75">
      <c r="A172" s="122" t="s">
        <v>473</v>
      </c>
      <c r="B172" s="123" t="s">
        <v>248</v>
      </c>
      <c r="C172" s="122" t="s">
        <v>566</v>
      </c>
      <c r="D172" s="122" t="s">
        <v>191</v>
      </c>
      <c r="E172" s="122" t="s">
        <v>95</v>
      </c>
      <c r="F172" s="124">
        <v>120270.73</v>
      </c>
    </row>
    <row r="173" spans="1:6" ht="12.75">
      <c r="A173" s="122" t="s">
        <v>474</v>
      </c>
      <c r="B173" s="123" t="s">
        <v>96</v>
      </c>
      <c r="C173" s="122" t="s">
        <v>566</v>
      </c>
      <c r="D173" s="122" t="s">
        <v>191</v>
      </c>
      <c r="E173" s="122" t="s">
        <v>97</v>
      </c>
      <c r="F173" s="124">
        <v>120270.73</v>
      </c>
    </row>
    <row r="174" spans="1:6" ht="12.75">
      <c r="A174" s="116" t="s">
        <v>475</v>
      </c>
      <c r="B174" s="117" t="s">
        <v>96</v>
      </c>
      <c r="C174" s="116" t="s">
        <v>566</v>
      </c>
      <c r="D174" s="116" t="s">
        <v>122</v>
      </c>
      <c r="E174" s="116" t="s">
        <v>97</v>
      </c>
      <c r="F174" s="118">
        <v>120270.73</v>
      </c>
    </row>
    <row r="175" spans="1:6" ht="56.25">
      <c r="A175" s="122" t="s">
        <v>476</v>
      </c>
      <c r="B175" s="123" t="s">
        <v>551</v>
      </c>
      <c r="C175" s="122" t="s">
        <v>550</v>
      </c>
      <c r="D175" s="122"/>
      <c r="E175" s="122"/>
      <c r="F175" s="124">
        <v>64207.41</v>
      </c>
    </row>
    <row r="176" spans="1:6" ht="45">
      <c r="A176" s="122" t="s">
        <v>477</v>
      </c>
      <c r="B176" s="123" t="s">
        <v>175</v>
      </c>
      <c r="C176" s="122" t="s">
        <v>550</v>
      </c>
      <c r="D176" s="122" t="s">
        <v>41</v>
      </c>
      <c r="E176" s="122"/>
      <c r="F176" s="124">
        <v>40497.41</v>
      </c>
    </row>
    <row r="177" spans="1:6" ht="12.75">
      <c r="A177" s="122" t="s">
        <v>478</v>
      </c>
      <c r="B177" s="123" t="s">
        <v>174</v>
      </c>
      <c r="C177" s="122" t="s">
        <v>550</v>
      </c>
      <c r="D177" s="122" t="s">
        <v>41</v>
      </c>
      <c r="E177" s="122" t="s">
        <v>82</v>
      </c>
      <c r="F177" s="124">
        <v>40497.41</v>
      </c>
    </row>
    <row r="178" spans="1:6" ht="22.5">
      <c r="A178" s="122" t="s">
        <v>479</v>
      </c>
      <c r="B178" s="123" t="s">
        <v>379</v>
      </c>
      <c r="C178" s="122" t="s">
        <v>550</v>
      </c>
      <c r="D178" s="122" t="s">
        <v>41</v>
      </c>
      <c r="E178" s="122" t="s">
        <v>84</v>
      </c>
      <c r="F178" s="124">
        <v>40497.41</v>
      </c>
    </row>
    <row r="179" spans="1:6" ht="22.5">
      <c r="A179" s="116" t="s">
        <v>481</v>
      </c>
      <c r="B179" s="117" t="s">
        <v>379</v>
      </c>
      <c r="C179" s="116" t="s">
        <v>550</v>
      </c>
      <c r="D179" s="116" t="s">
        <v>64</v>
      </c>
      <c r="E179" s="116" t="s">
        <v>84</v>
      </c>
      <c r="F179" s="118">
        <v>40497.41</v>
      </c>
    </row>
    <row r="180" spans="1:6" ht="12.75">
      <c r="A180" s="122" t="s">
        <v>482</v>
      </c>
      <c r="B180" s="123" t="s">
        <v>190</v>
      </c>
      <c r="C180" s="122" t="s">
        <v>550</v>
      </c>
      <c r="D180" s="122" t="s">
        <v>191</v>
      </c>
      <c r="E180" s="122"/>
      <c r="F180" s="124">
        <v>23710</v>
      </c>
    </row>
    <row r="181" spans="1:6" ht="12.75">
      <c r="A181" s="122" t="s">
        <v>485</v>
      </c>
      <c r="B181" s="123" t="s">
        <v>174</v>
      </c>
      <c r="C181" s="122" t="s">
        <v>550</v>
      </c>
      <c r="D181" s="122" t="s">
        <v>191</v>
      </c>
      <c r="E181" s="122" t="s">
        <v>82</v>
      </c>
      <c r="F181" s="124">
        <v>23710</v>
      </c>
    </row>
    <row r="182" spans="1:6" ht="22.5">
      <c r="A182" s="122" t="s">
        <v>486</v>
      </c>
      <c r="B182" s="123" t="s">
        <v>170</v>
      </c>
      <c r="C182" s="122" t="s">
        <v>550</v>
      </c>
      <c r="D182" s="122" t="s">
        <v>191</v>
      </c>
      <c r="E182" s="122" t="s">
        <v>171</v>
      </c>
      <c r="F182" s="124">
        <v>23710</v>
      </c>
    </row>
    <row r="183" spans="1:6" ht="22.5">
      <c r="A183" s="116" t="s">
        <v>489</v>
      </c>
      <c r="B183" s="117" t="s">
        <v>170</v>
      </c>
      <c r="C183" s="116" t="s">
        <v>550</v>
      </c>
      <c r="D183" s="116" t="s">
        <v>122</v>
      </c>
      <c r="E183" s="116" t="s">
        <v>171</v>
      </c>
      <c r="F183" s="118">
        <v>23710</v>
      </c>
    </row>
    <row r="184" spans="1:6" ht="33.75">
      <c r="A184" s="122" t="s">
        <v>490</v>
      </c>
      <c r="B184" s="123" t="s">
        <v>436</v>
      </c>
      <c r="C184" s="122" t="s">
        <v>435</v>
      </c>
      <c r="D184" s="122"/>
      <c r="E184" s="122"/>
      <c r="F184" s="124">
        <v>39920.38</v>
      </c>
    </row>
    <row r="185" spans="1:6" ht="45">
      <c r="A185" s="122" t="s">
        <v>497</v>
      </c>
      <c r="B185" s="123" t="s">
        <v>175</v>
      </c>
      <c r="C185" s="122" t="s">
        <v>435</v>
      </c>
      <c r="D185" s="122" t="s">
        <v>41</v>
      </c>
      <c r="E185" s="122"/>
      <c r="F185" s="124">
        <v>23368.5</v>
      </c>
    </row>
    <row r="186" spans="1:6" ht="12.75">
      <c r="A186" s="122" t="s">
        <v>498</v>
      </c>
      <c r="B186" s="123" t="s">
        <v>174</v>
      </c>
      <c r="C186" s="122" t="s">
        <v>435</v>
      </c>
      <c r="D186" s="122" t="s">
        <v>41</v>
      </c>
      <c r="E186" s="122" t="s">
        <v>82</v>
      </c>
      <c r="F186" s="124">
        <v>23368.5</v>
      </c>
    </row>
    <row r="187" spans="1:6" ht="22.5">
      <c r="A187" s="122" t="s">
        <v>499</v>
      </c>
      <c r="B187" s="123" t="s">
        <v>379</v>
      </c>
      <c r="C187" s="122" t="s">
        <v>435</v>
      </c>
      <c r="D187" s="122" t="s">
        <v>41</v>
      </c>
      <c r="E187" s="122" t="s">
        <v>84</v>
      </c>
      <c r="F187" s="124">
        <v>23368.5</v>
      </c>
    </row>
    <row r="188" spans="1:6" ht="22.5">
      <c r="A188" s="116" t="s">
        <v>500</v>
      </c>
      <c r="B188" s="117" t="s">
        <v>379</v>
      </c>
      <c r="C188" s="116" t="s">
        <v>435</v>
      </c>
      <c r="D188" s="116" t="s">
        <v>64</v>
      </c>
      <c r="E188" s="116" t="s">
        <v>84</v>
      </c>
      <c r="F188" s="118">
        <v>23368.5</v>
      </c>
    </row>
    <row r="189" spans="1:6" ht="12.75">
      <c r="A189" s="122" t="s">
        <v>501</v>
      </c>
      <c r="B189" s="123" t="s">
        <v>190</v>
      </c>
      <c r="C189" s="122" t="s">
        <v>435</v>
      </c>
      <c r="D189" s="122" t="s">
        <v>191</v>
      </c>
      <c r="E189" s="122"/>
      <c r="F189" s="124">
        <v>16551.88</v>
      </c>
    </row>
    <row r="190" spans="1:6" ht="12.75">
      <c r="A190" s="122" t="s">
        <v>502</v>
      </c>
      <c r="B190" s="123" t="s">
        <v>174</v>
      </c>
      <c r="C190" s="122" t="s">
        <v>435</v>
      </c>
      <c r="D190" s="122" t="s">
        <v>191</v>
      </c>
      <c r="E190" s="122" t="s">
        <v>82</v>
      </c>
      <c r="F190" s="124">
        <v>11939.83</v>
      </c>
    </row>
    <row r="191" spans="1:6" ht="22.5">
      <c r="A191" s="122" t="s">
        <v>503</v>
      </c>
      <c r="B191" s="123" t="s">
        <v>170</v>
      </c>
      <c r="C191" s="122" t="s">
        <v>435</v>
      </c>
      <c r="D191" s="122" t="s">
        <v>191</v>
      </c>
      <c r="E191" s="122" t="s">
        <v>171</v>
      </c>
      <c r="F191" s="124">
        <v>11939.83</v>
      </c>
    </row>
    <row r="192" spans="1:6" ht="22.5">
      <c r="A192" s="116" t="s">
        <v>429</v>
      </c>
      <c r="B192" s="117" t="s">
        <v>170</v>
      </c>
      <c r="C192" s="116" t="s">
        <v>435</v>
      </c>
      <c r="D192" s="116" t="s">
        <v>122</v>
      </c>
      <c r="E192" s="116" t="s">
        <v>171</v>
      </c>
      <c r="F192" s="118">
        <v>11939.83</v>
      </c>
    </row>
    <row r="193" spans="1:6" ht="12.75">
      <c r="A193" s="122" t="s">
        <v>504</v>
      </c>
      <c r="B193" s="123" t="s">
        <v>247</v>
      </c>
      <c r="C193" s="122" t="s">
        <v>435</v>
      </c>
      <c r="D193" s="122" t="s">
        <v>191</v>
      </c>
      <c r="E193" s="122" t="s">
        <v>93</v>
      </c>
      <c r="F193" s="124">
        <v>4612.05</v>
      </c>
    </row>
    <row r="194" spans="1:6" ht="12.75">
      <c r="A194" s="122" t="s">
        <v>33</v>
      </c>
      <c r="B194" s="123" t="s">
        <v>110</v>
      </c>
      <c r="C194" s="122" t="s">
        <v>435</v>
      </c>
      <c r="D194" s="122" t="s">
        <v>191</v>
      </c>
      <c r="E194" s="122" t="s">
        <v>111</v>
      </c>
      <c r="F194" s="124">
        <v>4612.05</v>
      </c>
    </row>
    <row r="195" spans="1:6" ht="12.75">
      <c r="A195" s="116" t="s">
        <v>505</v>
      </c>
      <c r="B195" s="117" t="s">
        <v>110</v>
      </c>
      <c r="C195" s="116" t="s">
        <v>435</v>
      </c>
      <c r="D195" s="116" t="s">
        <v>122</v>
      </c>
      <c r="E195" s="116" t="s">
        <v>111</v>
      </c>
      <c r="F195" s="118">
        <v>4612.05</v>
      </c>
    </row>
    <row r="196" spans="1:6" ht="45">
      <c r="A196" s="122" t="s">
        <v>506</v>
      </c>
      <c r="B196" s="123" t="s">
        <v>462</v>
      </c>
      <c r="C196" s="122" t="s">
        <v>461</v>
      </c>
      <c r="D196" s="122"/>
      <c r="E196" s="122"/>
      <c r="F196" s="124">
        <v>426949.22</v>
      </c>
    </row>
    <row r="197" spans="1:6" ht="12.75">
      <c r="A197" s="122" t="s">
        <v>507</v>
      </c>
      <c r="B197" s="123" t="s">
        <v>190</v>
      </c>
      <c r="C197" s="122" t="s">
        <v>461</v>
      </c>
      <c r="D197" s="122" t="s">
        <v>191</v>
      </c>
      <c r="E197" s="122"/>
      <c r="F197" s="124">
        <v>426949.22</v>
      </c>
    </row>
    <row r="198" spans="1:6" ht="12.75">
      <c r="A198" s="122" t="s">
        <v>508</v>
      </c>
      <c r="B198" s="123" t="s">
        <v>248</v>
      </c>
      <c r="C198" s="122" t="s">
        <v>461</v>
      </c>
      <c r="D198" s="122" t="s">
        <v>191</v>
      </c>
      <c r="E198" s="122" t="s">
        <v>95</v>
      </c>
      <c r="F198" s="124">
        <v>426949.22</v>
      </c>
    </row>
    <row r="199" spans="1:6" ht="12.75">
      <c r="A199" s="122" t="s">
        <v>509</v>
      </c>
      <c r="B199" s="123" t="s">
        <v>96</v>
      </c>
      <c r="C199" s="122" t="s">
        <v>461</v>
      </c>
      <c r="D199" s="122" t="s">
        <v>191</v>
      </c>
      <c r="E199" s="122" t="s">
        <v>97</v>
      </c>
      <c r="F199" s="124">
        <v>426949.22</v>
      </c>
    </row>
    <row r="200" spans="1:6" ht="12.75">
      <c r="A200" s="116" t="s">
        <v>510</v>
      </c>
      <c r="B200" s="117" t="s">
        <v>96</v>
      </c>
      <c r="C200" s="116" t="s">
        <v>461</v>
      </c>
      <c r="D200" s="116" t="s">
        <v>122</v>
      </c>
      <c r="E200" s="116" t="s">
        <v>97</v>
      </c>
      <c r="F200" s="118">
        <v>426949.22</v>
      </c>
    </row>
    <row r="201" spans="1:6" ht="33.75">
      <c r="A201" s="122" t="s">
        <v>511</v>
      </c>
      <c r="B201" s="123" t="s">
        <v>127</v>
      </c>
      <c r="C201" s="122" t="s">
        <v>310</v>
      </c>
      <c r="D201" s="122"/>
      <c r="E201" s="122"/>
      <c r="F201" s="124">
        <v>118429.37</v>
      </c>
    </row>
    <row r="202" spans="1:6" ht="45">
      <c r="A202" s="122" t="s">
        <v>512</v>
      </c>
      <c r="B202" s="123" t="s">
        <v>175</v>
      </c>
      <c r="C202" s="122" t="s">
        <v>310</v>
      </c>
      <c r="D202" s="122" t="s">
        <v>41</v>
      </c>
      <c r="E202" s="122"/>
      <c r="F202" s="124">
        <v>96224.57</v>
      </c>
    </row>
    <row r="203" spans="1:6" ht="12.75">
      <c r="A203" s="122" t="s">
        <v>513</v>
      </c>
      <c r="B203" s="123" t="s">
        <v>214</v>
      </c>
      <c r="C203" s="122" t="s">
        <v>310</v>
      </c>
      <c r="D203" s="122" t="s">
        <v>41</v>
      </c>
      <c r="E203" s="122" t="s">
        <v>87</v>
      </c>
      <c r="F203" s="124">
        <v>96224.57</v>
      </c>
    </row>
    <row r="204" spans="1:6" ht="12.75">
      <c r="A204" s="122" t="s">
        <v>514</v>
      </c>
      <c r="B204" s="123" t="s">
        <v>126</v>
      </c>
      <c r="C204" s="122" t="s">
        <v>310</v>
      </c>
      <c r="D204" s="122" t="s">
        <v>41</v>
      </c>
      <c r="E204" s="122" t="s">
        <v>88</v>
      </c>
      <c r="F204" s="124">
        <v>96224.57</v>
      </c>
    </row>
    <row r="205" spans="1:6" ht="12.75">
      <c r="A205" s="116" t="s">
        <v>515</v>
      </c>
      <c r="B205" s="117" t="s">
        <v>126</v>
      </c>
      <c r="C205" s="116" t="s">
        <v>310</v>
      </c>
      <c r="D205" s="116" t="s">
        <v>64</v>
      </c>
      <c r="E205" s="116" t="s">
        <v>88</v>
      </c>
      <c r="F205" s="118">
        <v>96224.57</v>
      </c>
    </row>
    <row r="206" spans="1:6" ht="22.5">
      <c r="A206" s="122" t="s">
        <v>516</v>
      </c>
      <c r="B206" s="123" t="s">
        <v>334</v>
      </c>
      <c r="C206" s="122" t="s">
        <v>310</v>
      </c>
      <c r="D206" s="122" t="s">
        <v>177</v>
      </c>
      <c r="E206" s="122"/>
      <c r="F206" s="124">
        <v>22204.8</v>
      </c>
    </row>
    <row r="207" spans="1:6" ht="12.75">
      <c r="A207" s="122" t="s">
        <v>517</v>
      </c>
      <c r="B207" s="123" t="s">
        <v>214</v>
      </c>
      <c r="C207" s="122" t="s">
        <v>310</v>
      </c>
      <c r="D207" s="122" t="s">
        <v>177</v>
      </c>
      <c r="E207" s="122" t="s">
        <v>87</v>
      </c>
      <c r="F207" s="124">
        <v>22204.8</v>
      </c>
    </row>
    <row r="208" spans="1:6" ht="12.75">
      <c r="A208" s="122" t="s">
        <v>518</v>
      </c>
      <c r="B208" s="123" t="s">
        <v>126</v>
      </c>
      <c r="C208" s="122" t="s">
        <v>310</v>
      </c>
      <c r="D208" s="122" t="s">
        <v>177</v>
      </c>
      <c r="E208" s="122" t="s">
        <v>88</v>
      </c>
      <c r="F208" s="124">
        <v>22204.8</v>
      </c>
    </row>
    <row r="209" spans="1:6" ht="12.75">
      <c r="A209" s="116" t="s">
        <v>519</v>
      </c>
      <c r="B209" s="117" t="s">
        <v>126</v>
      </c>
      <c r="C209" s="116" t="s">
        <v>310</v>
      </c>
      <c r="D209" s="116" t="s">
        <v>150</v>
      </c>
      <c r="E209" s="116" t="s">
        <v>88</v>
      </c>
      <c r="F209" s="118">
        <v>22204.8</v>
      </c>
    </row>
    <row r="210" spans="1:6" ht="22.5">
      <c r="A210" s="122" t="s">
        <v>520</v>
      </c>
      <c r="B210" s="123" t="s">
        <v>555</v>
      </c>
      <c r="C210" s="122" t="s">
        <v>554</v>
      </c>
      <c r="D210" s="122"/>
      <c r="E210" s="122"/>
      <c r="F210" s="124">
        <v>50000</v>
      </c>
    </row>
    <row r="211" spans="1:6" ht="22.5">
      <c r="A211" s="122" t="s">
        <v>521</v>
      </c>
      <c r="B211" s="123" t="s">
        <v>334</v>
      </c>
      <c r="C211" s="122" t="s">
        <v>554</v>
      </c>
      <c r="D211" s="122" t="s">
        <v>177</v>
      </c>
      <c r="E211" s="122"/>
      <c r="F211" s="124">
        <v>50000</v>
      </c>
    </row>
    <row r="212" spans="1:6" ht="12.75">
      <c r="A212" s="122" t="s">
        <v>177</v>
      </c>
      <c r="B212" s="123" t="s">
        <v>234</v>
      </c>
      <c r="C212" s="122" t="s">
        <v>554</v>
      </c>
      <c r="D212" s="122" t="s">
        <v>177</v>
      </c>
      <c r="E212" s="122" t="s">
        <v>106</v>
      </c>
      <c r="F212" s="124">
        <v>50000</v>
      </c>
    </row>
    <row r="213" spans="1:6" ht="12.75">
      <c r="A213" s="122" t="s">
        <v>522</v>
      </c>
      <c r="B213" s="123" t="s">
        <v>549</v>
      </c>
      <c r="C213" s="122" t="s">
        <v>554</v>
      </c>
      <c r="D213" s="122" t="s">
        <v>177</v>
      </c>
      <c r="E213" s="122" t="s">
        <v>553</v>
      </c>
      <c r="F213" s="124">
        <v>50000</v>
      </c>
    </row>
    <row r="214" spans="1:6" ht="12.75">
      <c r="A214" s="116" t="s">
        <v>523</v>
      </c>
      <c r="B214" s="117" t="s">
        <v>549</v>
      </c>
      <c r="C214" s="116" t="s">
        <v>554</v>
      </c>
      <c r="D214" s="116" t="s">
        <v>150</v>
      </c>
      <c r="E214" s="116" t="s">
        <v>553</v>
      </c>
      <c r="F214" s="118">
        <v>50000</v>
      </c>
    </row>
    <row r="215" spans="1:6" ht="33.75">
      <c r="A215" s="122" t="s">
        <v>524</v>
      </c>
      <c r="B215" s="123" t="s">
        <v>204</v>
      </c>
      <c r="C215" s="122" t="s">
        <v>304</v>
      </c>
      <c r="D215" s="122"/>
      <c r="E215" s="122"/>
      <c r="F215" s="124">
        <v>357263.13</v>
      </c>
    </row>
    <row r="216" spans="1:6" ht="12.75">
      <c r="A216" s="122" t="s">
        <v>531</v>
      </c>
      <c r="B216" s="123" t="s">
        <v>190</v>
      </c>
      <c r="C216" s="122" t="s">
        <v>304</v>
      </c>
      <c r="D216" s="122" t="s">
        <v>191</v>
      </c>
      <c r="E216" s="122"/>
      <c r="F216" s="124">
        <v>357263.13</v>
      </c>
    </row>
    <row r="217" spans="1:6" ht="12.75">
      <c r="A217" s="122" t="s">
        <v>532</v>
      </c>
      <c r="B217" s="123" t="s">
        <v>174</v>
      </c>
      <c r="C217" s="122" t="s">
        <v>304</v>
      </c>
      <c r="D217" s="122" t="s">
        <v>191</v>
      </c>
      <c r="E217" s="122" t="s">
        <v>82</v>
      </c>
      <c r="F217" s="124">
        <v>357263.13</v>
      </c>
    </row>
    <row r="218" spans="1:6" ht="22.5">
      <c r="A218" s="122" t="s">
        <v>533</v>
      </c>
      <c r="B218" s="123" t="s">
        <v>170</v>
      </c>
      <c r="C218" s="122" t="s">
        <v>304</v>
      </c>
      <c r="D218" s="122" t="s">
        <v>191</v>
      </c>
      <c r="E218" s="122" t="s">
        <v>171</v>
      </c>
      <c r="F218" s="124">
        <v>357263.13</v>
      </c>
    </row>
    <row r="219" spans="1:6" ht="22.5">
      <c r="A219" s="116" t="s">
        <v>534</v>
      </c>
      <c r="B219" s="117" t="s">
        <v>170</v>
      </c>
      <c r="C219" s="116" t="s">
        <v>304</v>
      </c>
      <c r="D219" s="116" t="s">
        <v>122</v>
      </c>
      <c r="E219" s="116" t="s">
        <v>171</v>
      </c>
      <c r="F219" s="118">
        <v>357263.13</v>
      </c>
    </row>
    <row r="220" spans="1:6" ht="33.75">
      <c r="A220" s="122" t="s">
        <v>535</v>
      </c>
      <c r="B220" s="123" t="s">
        <v>395</v>
      </c>
      <c r="C220" s="122" t="s">
        <v>394</v>
      </c>
      <c r="D220" s="122"/>
      <c r="E220" s="122"/>
      <c r="F220" s="124">
        <v>2533987.78</v>
      </c>
    </row>
    <row r="221" spans="1:6" ht="12.75">
      <c r="A221" s="122" t="s">
        <v>536</v>
      </c>
      <c r="B221" s="123" t="s">
        <v>190</v>
      </c>
      <c r="C221" s="122" t="s">
        <v>394</v>
      </c>
      <c r="D221" s="122" t="s">
        <v>191</v>
      </c>
      <c r="E221" s="122"/>
      <c r="F221" s="124">
        <v>2533987.78</v>
      </c>
    </row>
    <row r="222" spans="1:6" ht="12.75">
      <c r="A222" s="122" t="s">
        <v>537</v>
      </c>
      <c r="B222" s="123" t="s">
        <v>248</v>
      </c>
      <c r="C222" s="122" t="s">
        <v>394</v>
      </c>
      <c r="D222" s="122" t="s">
        <v>191</v>
      </c>
      <c r="E222" s="122" t="s">
        <v>95</v>
      </c>
      <c r="F222" s="124">
        <v>2533987.78</v>
      </c>
    </row>
    <row r="223" spans="1:6" ht="12.75">
      <c r="A223" s="122" t="s">
        <v>538</v>
      </c>
      <c r="B223" s="123" t="s">
        <v>96</v>
      </c>
      <c r="C223" s="122" t="s">
        <v>394</v>
      </c>
      <c r="D223" s="122" t="s">
        <v>191</v>
      </c>
      <c r="E223" s="122" t="s">
        <v>97</v>
      </c>
      <c r="F223" s="124">
        <v>2533987.78</v>
      </c>
    </row>
    <row r="224" spans="1:6" ht="12.75">
      <c r="A224" s="116" t="s">
        <v>539</v>
      </c>
      <c r="B224" s="117" t="s">
        <v>96</v>
      </c>
      <c r="C224" s="116" t="s">
        <v>394</v>
      </c>
      <c r="D224" s="116" t="s">
        <v>122</v>
      </c>
      <c r="E224" s="116" t="s">
        <v>97</v>
      </c>
      <c r="F224" s="118">
        <v>2533987.78</v>
      </c>
    </row>
    <row r="225" spans="1:6" ht="56.25">
      <c r="A225" s="122" t="s">
        <v>540</v>
      </c>
      <c r="B225" s="125" t="s">
        <v>496</v>
      </c>
      <c r="C225" s="122" t="s">
        <v>315</v>
      </c>
      <c r="D225" s="122"/>
      <c r="E225" s="122"/>
      <c r="F225" s="124">
        <v>118896.27</v>
      </c>
    </row>
    <row r="226" spans="1:6" ht="12.75">
      <c r="A226" s="122" t="s">
        <v>541</v>
      </c>
      <c r="B226" s="123" t="s">
        <v>190</v>
      </c>
      <c r="C226" s="122" t="s">
        <v>315</v>
      </c>
      <c r="D226" s="122" t="s">
        <v>191</v>
      </c>
      <c r="E226" s="122"/>
      <c r="F226" s="124">
        <v>118896.27</v>
      </c>
    </row>
    <row r="227" spans="1:6" ht="12.75">
      <c r="A227" s="122" t="s">
        <v>542</v>
      </c>
      <c r="B227" s="123" t="s">
        <v>247</v>
      </c>
      <c r="C227" s="122" t="s">
        <v>315</v>
      </c>
      <c r="D227" s="122" t="s">
        <v>191</v>
      </c>
      <c r="E227" s="122" t="s">
        <v>93</v>
      </c>
      <c r="F227" s="124">
        <v>118896.27</v>
      </c>
    </row>
    <row r="228" spans="1:6" ht="12.75">
      <c r="A228" s="122" t="s">
        <v>567</v>
      </c>
      <c r="B228" s="123" t="s">
        <v>110</v>
      </c>
      <c r="C228" s="122" t="s">
        <v>315</v>
      </c>
      <c r="D228" s="122" t="s">
        <v>191</v>
      </c>
      <c r="E228" s="122" t="s">
        <v>111</v>
      </c>
      <c r="F228" s="124">
        <v>118896.27</v>
      </c>
    </row>
    <row r="229" spans="1:6" ht="12.75">
      <c r="A229" s="116" t="s">
        <v>568</v>
      </c>
      <c r="B229" s="117" t="s">
        <v>110</v>
      </c>
      <c r="C229" s="116" t="s">
        <v>315</v>
      </c>
      <c r="D229" s="116" t="s">
        <v>122</v>
      </c>
      <c r="E229" s="116" t="s">
        <v>111</v>
      </c>
      <c r="F229" s="118">
        <v>118896.27</v>
      </c>
    </row>
    <row r="230" spans="1:6" ht="22.5">
      <c r="A230" s="122" t="s">
        <v>569</v>
      </c>
      <c r="B230" s="123" t="s">
        <v>448</v>
      </c>
      <c r="C230" s="122" t="s">
        <v>447</v>
      </c>
      <c r="D230" s="122"/>
      <c r="E230" s="122"/>
      <c r="F230" s="124">
        <v>12704</v>
      </c>
    </row>
    <row r="231" spans="1:6" ht="22.5">
      <c r="A231" s="122" t="s">
        <v>570</v>
      </c>
      <c r="B231" s="123" t="s">
        <v>334</v>
      </c>
      <c r="C231" s="122" t="s">
        <v>447</v>
      </c>
      <c r="D231" s="122" t="s">
        <v>177</v>
      </c>
      <c r="E231" s="122"/>
      <c r="F231" s="124">
        <v>12704</v>
      </c>
    </row>
    <row r="232" spans="1:6" ht="12.75">
      <c r="A232" s="122" t="s">
        <v>571</v>
      </c>
      <c r="B232" s="123" t="s">
        <v>247</v>
      </c>
      <c r="C232" s="122" t="s">
        <v>447</v>
      </c>
      <c r="D232" s="122" t="s">
        <v>177</v>
      </c>
      <c r="E232" s="122" t="s">
        <v>93</v>
      </c>
      <c r="F232" s="124">
        <v>12704</v>
      </c>
    </row>
    <row r="233" spans="1:6" ht="12.75">
      <c r="A233" s="122" t="s">
        <v>572</v>
      </c>
      <c r="B233" s="123" t="s">
        <v>109</v>
      </c>
      <c r="C233" s="122" t="s">
        <v>447</v>
      </c>
      <c r="D233" s="122" t="s">
        <v>177</v>
      </c>
      <c r="E233" s="122" t="s">
        <v>94</v>
      </c>
      <c r="F233" s="124">
        <v>12704</v>
      </c>
    </row>
    <row r="234" spans="1:6" ht="12.75">
      <c r="A234" s="116" t="s">
        <v>575</v>
      </c>
      <c r="B234" s="117" t="s">
        <v>109</v>
      </c>
      <c r="C234" s="116" t="s">
        <v>447</v>
      </c>
      <c r="D234" s="116" t="s">
        <v>150</v>
      </c>
      <c r="E234" s="116" t="s">
        <v>94</v>
      </c>
      <c r="F234" s="118">
        <v>12704</v>
      </c>
    </row>
    <row r="235" spans="1:6" ht="22.5">
      <c r="A235" s="122" t="s">
        <v>576</v>
      </c>
      <c r="B235" s="123" t="s">
        <v>398</v>
      </c>
      <c r="C235" s="122" t="s">
        <v>397</v>
      </c>
      <c r="D235" s="122"/>
      <c r="E235" s="122"/>
      <c r="F235" s="124">
        <v>18083</v>
      </c>
    </row>
    <row r="236" spans="1:6" ht="22.5">
      <c r="A236" s="122" t="s">
        <v>577</v>
      </c>
      <c r="B236" s="123" t="s">
        <v>334</v>
      </c>
      <c r="C236" s="122" t="s">
        <v>397</v>
      </c>
      <c r="D236" s="122" t="s">
        <v>177</v>
      </c>
      <c r="E236" s="122"/>
      <c r="F236" s="124">
        <v>18083</v>
      </c>
    </row>
    <row r="237" spans="1:6" ht="12.75">
      <c r="A237" s="122" t="s">
        <v>578</v>
      </c>
      <c r="B237" s="123" t="s">
        <v>248</v>
      </c>
      <c r="C237" s="122" t="s">
        <v>397</v>
      </c>
      <c r="D237" s="122" t="s">
        <v>177</v>
      </c>
      <c r="E237" s="122" t="s">
        <v>95</v>
      </c>
      <c r="F237" s="124">
        <v>18083</v>
      </c>
    </row>
    <row r="238" spans="1:6" ht="12.75">
      <c r="A238" s="122" t="s">
        <v>579</v>
      </c>
      <c r="B238" s="123" t="s">
        <v>96</v>
      </c>
      <c r="C238" s="122" t="s">
        <v>397</v>
      </c>
      <c r="D238" s="122" t="s">
        <v>177</v>
      </c>
      <c r="E238" s="122" t="s">
        <v>97</v>
      </c>
      <c r="F238" s="124">
        <v>18083</v>
      </c>
    </row>
    <row r="239" spans="1:6" ht="12.75">
      <c r="A239" s="116" t="s">
        <v>580</v>
      </c>
      <c r="B239" s="117" t="s">
        <v>96</v>
      </c>
      <c r="C239" s="116" t="s">
        <v>397</v>
      </c>
      <c r="D239" s="116" t="s">
        <v>150</v>
      </c>
      <c r="E239" s="116" t="s">
        <v>97</v>
      </c>
      <c r="F239" s="118">
        <v>18083</v>
      </c>
    </row>
    <row r="240" spans="1:6" ht="22.5">
      <c r="A240" s="122" t="s">
        <v>581</v>
      </c>
      <c r="B240" s="123" t="s">
        <v>402</v>
      </c>
      <c r="C240" s="122" t="s">
        <v>401</v>
      </c>
      <c r="D240" s="122"/>
      <c r="E240" s="122"/>
      <c r="F240" s="124">
        <v>66731</v>
      </c>
    </row>
    <row r="241" spans="1:6" ht="22.5">
      <c r="A241" s="122" t="s">
        <v>582</v>
      </c>
      <c r="B241" s="123" t="s">
        <v>334</v>
      </c>
      <c r="C241" s="122" t="s">
        <v>401</v>
      </c>
      <c r="D241" s="122" t="s">
        <v>177</v>
      </c>
      <c r="E241" s="122"/>
      <c r="F241" s="124">
        <v>66731</v>
      </c>
    </row>
    <row r="242" spans="1:6" ht="12.75">
      <c r="A242" s="122" t="s">
        <v>43</v>
      </c>
      <c r="B242" s="123" t="s">
        <v>248</v>
      </c>
      <c r="C242" s="122" t="s">
        <v>401</v>
      </c>
      <c r="D242" s="122" t="s">
        <v>177</v>
      </c>
      <c r="E242" s="122" t="s">
        <v>95</v>
      </c>
      <c r="F242" s="124">
        <v>66731</v>
      </c>
    </row>
    <row r="243" spans="1:6" ht="12.75">
      <c r="A243" s="122" t="s">
        <v>583</v>
      </c>
      <c r="B243" s="123" t="s">
        <v>96</v>
      </c>
      <c r="C243" s="122" t="s">
        <v>401</v>
      </c>
      <c r="D243" s="122" t="s">
        <v>177</v>
      </c>
      <c r="E243" s="122" t="s">
        <v>97</v>
      </c>
      <c r="F243" s="124">
        <v>66731</v>
      </c>
    </row>
    <row r="244" spans="1:6" ht="12.75">
      <c r="A244" s="116" t="s">
        <v>584</v>
      </c>
      <c r="B244" s="117" t="s">
        <v>96</v>
      </c>
      <c r="C244" s="116" t="s">
        <v>401</v>
      </c>
      <c r="D244" s="116" t="s">
        <v>150</v>
      </c>
      <c r="E244" s="116" t="s">
        <v>97</v>
      </c>
      <c r="F244" s="118">
        <v>66731</v>
      </c>
    </row>
    <row r="245" spans="1:6" ht="22.5">
      <c r="A245" s="122" t="s">
        <v>585</v>
      </c>
      <c r="B245" s="123" t="s">
        <v>147</v>
      </c>
      <c r="C245" s="122" t="s">
        <v>316</v>
      </c>
      <c r="D245" s="122"/>
      <c r="E245" s="122"/>
      <c r="F245" s="124">
        <v>24000</v>
      </c>
    </row>
    <row r="246" spans="1:6" ht="12.75">
      <c r="A246" s="122" t="s">
        <v>586</v>
      </c>
      <c r="B246" s="123" t="s">
        <v>250</v>
      </c>
      <c r="C246" s="122" t="s">
        <v>316</v>
      </c>
      <c r="D246" s="122" t="s">
        <v>251</v>
      </c>
      <c r="E246" s="122"/>
      <c r="F246" s="124">
        <v>24000</v>
      </c>
    </row>
    <row r="247" spans="1:6" ht="12.75">
      <c r="A247" s="122" t="s">
        <v>587</v>
      </c>
      <c r="B247" s="123" t="s">
        <v>249</v>
      </c>
      <c r="C247" s="122" t="s">
        <v>316</v>
      </c>
      <c r="D247" s="122" t="s">
        <v>251</v>
      </c>
      <c r="E247" s="122" t="s">
        <v>99</v>
      </c>
      <c r="F247" s="124">
        <v>24000</v>
      </c>
    </row>
    <row r="248" spans="1:6" ht="12.75">
      <c r="A248" s="122" t="s">
        <v>588</v>
      </c>
      <c r="B248" s="123" t="s">
        <v>100</v>
      </c>
      <c r="C248" s="122" t="s">
        <v>316</v>
      </c>
      <c r="D248" s="122" t="s">
        <v>251</v>
      </c>
      <c r="E248" s="122" t="s">
        <v>101</v>
      </c>
      <c r="F248" s="124">
        <v>24000</v>
      </c>
    </row>
    <row r="249" spans="1:6" ht="12.75">
      <c r="A249" s="116" t="s">
        <v>589</v>
      </c>
      <c r="B249" s="117" t="s">
        <v>100</v>
      </c>
      <c r="C249" s="116" t="s">
        <v>316</v>
      </c>
      <c r="D249" s="116" t="s">
        <v>253</v>
      </c>
      <c r="E249" s="116" t="s">
        <v>101</v>
      </c>
      <c r="F249" s="118">
        <v>24000</v>
      </c>
    </row>
    <row r="250" spans="1:6" ht="33.75">
      <c r="A250" s="122" t="s">
        <v>590</v>
      </c>
      <c r="B250" s="123" t="s">
        <v>557</v>
      </c>
      <c r="C250" s="122" t="s">
        <v>556</v>
      </c>
      <c r="D250" s="122"/>
      <c r="E250" s="122"/>
      <c r="F250" s="124">
        <v>55000</v>
      </c>
    </row>
    <row r="251" spans="1:6" ht="22.5">
      <c r="A251" s="122" t="s">
        <v>591</v>
      </c>
      <c r="B251" s="123" t="s">
        <v>334</v>
      </c>
      <c r="C251" s="122" t="s">
        <v>556</v>
      </c>
      <c r="D251" s="122" t="s">
        <v>177</v>
      </c>
      <c r="E251" s="122"/>
      <c r="F251" s="124">
        <v>55000</v>
      </c>
    </row>
    <row r="252" spans="1:6" ht="12.75">
      <c r="A252" s="122" t="s">
        <v>150</v>
      </c>
      <c r="B252" s="123" t="s">
        <v>247</v>
      </c>
      <c r="C252" s="122" t="s">
        <v>556</v>
      </c>
      <c r="D252" s="122" t="s">
        <v>177</v>
      </c>
      <c r="E252" s="122" t="s">
        <v>93</v>
      </c>
      <c r="F252" s="124">
        <v>55000</v>
      </c>
    </row>
    <row r="253" spans="1:6" ht="12.75">
      <c r="A253" s="122" t="s">
        <v>592</v>
      </c>
      <c r="B253" s="123" t="s">
        <v>378</v>
      </c>
      <c r="C253" s="122" t="s">
        <v>556</v>
      </c>
      <c r="D253" s="122" t="s">
        <v>177</v>
      </c>
      <c r="E253" s="122" t="s">
        <v>376</v>
      </c>
      <c r="F253" s="124">
        <v>55000</v>
      </c>
    </row>
    <row r="254" spans="1:6" ht="12.75">
      <c r="A254" s="116" t="s">
        <v>593</v>
      </c>
      <c r="B254" s="117" t="s">
        <v>378</v>
      </c>
      <c r="C254" s="116" t="s">
        <v>556</v>
      </c>
      <c r="D254" s="116" t="s">
        <v>150</v>
      </c>
      <c r="E254" s="116" t="s">
        <v>376</v>
      </c>
      <c r="F254" s="118">
        <v>55000</v>
      </c>
    </row>
    <row r="255" spans="1:6" ht="33.75">
      <c r="A255" s="122" t="s">
        <v>594</v>
      </c>
      <c r="B255" s="123" t="s">
        <v>146</v>
      </c>
      <c r="C255" s="122" t="s">
        <v>309</v>
      </c>
      <c r="D255" s="122"/>
      <c r="E255" s="122"/>
      <c r="F255" s="124">
        <v>4737.59</v>
      </c>
    </row>
    <row r="256" spans="1:6" ht="22.5">
      <c r="A256" s="122" t="s">
        <v>595</v>
      </c>
      <c r="B256" s="123" t="s">
        <v>334</v>
      </c>
      <c r="C256" s="122" t="s">
        <v>309</v>
      </c>
      <c r="D256" s="122" t="s">
        <v>177</v>
      </c>
      <c r="E256" s="122"/>
      <c r="F256" s="124">
        <v>4737.59</v>
      </c>
    </row>
    <row r="257" spans="1:6" ht="12.75">
      <c r="A257" s="122" t="s">
        <v>596</v>
      </c>
      <c r="B257" s="123" t="s">
        <v>174</v>
      </c>
      <c r="C257" s="122" t="s">
        <v>309</v>
      </c>
      <c r="D257" s="122" t="s">
        <v>177</v>
      </c>
      <c r="E257" s="122" t="s">
        <v>82</v>
      </c>
      <c r="F257" s="124">
        <v>4737.59</v>
      </c>
    </row>
    <row r="258" spans="1:6" ht="12.75">
      <c r="A258" s="122" t="s">
        <v>597</v>
      </c>
      <c r="B258" s="123" t="s">
        <v>104</v>
      </c>
      <c r="C258" s="122" t="s">
        <v>309</v>
      </c>
      <c r="D258" s="122" t="s">
        <v>177</v>
      </c>
      <c r="E258" s="122" t="s">
        <v>103</v>
      </c>
      <c r="F258" s="124">
        <v>4737.59</v>
      </c>
    </row>
    <row r="259" spans="1:6" ht="12.75">
      <c r="A259" s="116" t="s">
        <v>598</v>
      </c>
      <c r="B259" s="117" t="s">
        <v>104</v>
      </c>
      <c r="C259" s="116" t="s">
        <v>309</v>
      </c>
      <c r="D259" s="116" t="s">
        <v>150</v>
      </c>
      <c r="E259" s="116" t="s">
        <v>103</v>
      </c>
      <c r="F259" s="118">
        <v>4737.59</v>
      </c>
    </row>
    <row r="260" spans="1:6" ht="12.75">
      <c r="A260" s="119" t="s">
        <v>599</v>
      </c>
      <c r="B260" s="120" t="s">
        <v>299</v>
      </c>
      <c r="C260" s="119"/>
      <c r="D260" s="119"/>
      <c r="E260" s="119"/>
      <c r="F260" s="121">
        <v>10435858.02</v>
      </c>
    </row>
  </sheetData>
  <sheetProtection/>
  <mergeCells count="7">
    <mergeCell ref="F10:F11"/>
    <mergeCell ref="B10:B11"/>
    <mergeCell ref="A10:A11"/>
    <mergeCell ref="E1:F1"/>
    <mergeCell ref="B2:F4"/>
    <mergeCell ref="A5:F8"/>
    <mergeCell ref="A9:B9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00">
      <selection activeCell="A2" sqref="A2:G5"/>
    </sheetView>
  </sheetViews>
  <sheetFormatPr defaultColWidth="9.140625" defaultRowHeight="12.75"/>
  <cols>
    <col min="1" max="1" width="4.7109375" style="44" customWidth="1"/>
    <col min="2" max="2" width="37.00390625" style="44" customWidth="1"/>
    <col min="3" max="3" width="10.8515625" style="44" customWidth="1"/>
    <col min="4" max="4" width="7.140625" style="44" customWidth="1"/>
    <col min="5" max="5" width="7.7109375" style="44" customWidth="1"/>
    <col min="6" max="6" width="11.00390625" style="44" customWidth="1"/>
    <col min="7" max="7" width="10.28125" style="44" customWidth="1"/>
    <col min="8" max="16384" width="9.140625" style="44" customWidth="1"/>
  </cols>
  <sheetData>
    <row r="1" spans="6:7" ht="12.75">
      <c r="F1" s="219" t="s">
        <v>548</v>
      </c>
      <c r="G1" s="219"/>
    </row>
    <row r="2" spans="1:7" ht="12.75">
      <c r="A2" s="209" t="s">
        <v>605</v>
      </c>
      <c r="B2" s="209"/>
      <c r="C2" s="209"/>
      <c r="D2" s="209"/>
      <c r="E2" s="209"/>
      <c r="F2" s="209"/>
      <c r="G2" s="209"/>
    </row>
    <row r="3" spans="1:7" ht="12.75">
      <c r="A3" s="209"/>
      <c r="B3" s="209"/>
      <c r="C3" s="209"/>
      <c r="D3" s="209"/>
      <c r="E3" s="209"/>
      <c r="F3" s="209"/>
      <c r="G3" s="209"/>
    </row>
    <row r="4" spans="1:7" ht="12.75">
      <c r="A4" s="209"/>
      <c r="B4" s="209"/>
      <c r="C4" s="209"/>
      <c r="D4" s="209"/>
      <c r="E4" s="209"/>
      <c r="F4" s="209"/>
      <c r="G4" s="209"/>
    </row>
    <row r="5" spans="1:7" ht="12.75">
      <c r="A5" s="209"/>
      <c r="B5" s="209"/>
      <c r="C5" s="209"/>
      <c r="D5" s="209"/>
      <c r="E5" s="209"/>
      <c r="F5" s="209"/>
      <c r="G5" s="209"/>
    </row>
    <row r="6" ht="4.5" customHeight="1"/>
    <row r="7" spans="1:7" ht="12.75">
      <c r="A7" s="220" t="s">
        <v>543</v>
      </c>
      <c r="B7" s="220"/>
      <c r="C7" s="220"/>
      <c r="D7" s="220"/>
      <c r="E7" s="220"/>
      <c r="F7" s="220"/>
      <c r="G7" s="220"/>
    </row>
    <row r="8" spans="1:7" ht="12.75">
      <c r="A8" s="220"/>
      <c r="B8" s="220"/>
      <c r="C8" s="220"/>
      <c r="D8" s="220"/>
      <c r="E8" s="220"/>
      <c r="F8" s="220"/>
      <c r="G8" s="220"/>
    </row>
    <row r="9" spans="1:7" ht="12.75">
      <c r="A9" s="220"/>
      <c r="B9" s="220"/>
      <c r="C9" s="220"/>
      <c r="D9" s="220"/>
      <c r="E9" s="220"/>
      <c r="F9" s="220"/>
      <c r="G9" s="220"/>
    </row>
    <row r="10" spans="1:7" ht="12.75">
      <c r="A10" s="221"/>
      <c r="B10" s="221"/>
      <c r="C10" s="221"/>
      <c r="D10" s="221"/>
      <c r="E10" s="221"/>
      <c r="F10" s="221"/>
      <c r="G10" s="221"/>
    </row>
    <row r="11" spans="1:7" ht="27" customHeight="1">
      <c r="A11" s="127" t="s">
        <v>547</v>
      </c>
      <c r="B11" s="127" t="s">
        <v>3</v>
      </c>
      <c r="C11" s="127" t="s">
        <v>172</v>
      </c>
      <c r="D11" s="127" t="s">
        <v>173</v>
      </c>
      <c r="E11" s="127" t="s">
        <v>544</v>
      </c>
      <c r="F11" s="127" t="s">
        <v>545</v>
      </c>
      <c r="G11" s="127" t="s">
        <v>546</v>
      </c>
    </row>
    <row r="12" spans="1:7" ht="12.75">
      <c r="A12" s="128" t="s">
        <v>29</v>
      </c>
      <c r="B12" s="128" t="s">
        <v>4</v>
      </c>
      <c r="C12" s="128" t="s">
        <v>5</v>
      </c>
      <c r="D12" s="128" t="s">
        <v>22</v>
      </c>
      <c r="E12" s="128" t="s">
        <v>23</v>
      </c>
      <c r="F12" s="128" t="s">
        <v>24</v>
      </c>
      <c r="G12" s="128" t="s">
        <v>25</v>
      </c>
    </row>
    <row r="13" spans="1:7" ht="33.75">
      <c r="A13" s="140" t="s">
        <v>29</v>
      </c>
      <c r="B13" s="141" t="s">
        <v>380</v>
      </c>
      <c r="C13" s="140" t="s">
        <v>317</v>
      </c>
      <c r="D13" s="140"/>
      <c r="E13" s="140"/>
      <c r="F13" s="142">
        <v>2523106.71</v>
      </c>
      <c r="G13" s="142">
        <v>2516307.24</v>
      </c>
    </row>
    <row r="14" spans="1:7" ht="22.5">
      <c r="A14" s="140" t="s">
        <v>4</v>
      </c>
      <c r="B14" s="141" t="s">
        <v>346</v>
      </c>
      <c r="C14" s="140" t="s">
        <v>319</v>
      </c>
      <c r="D14" s="140"/>
      <c r="E14" s="140"/>
      <c r="F14" s="142">
        <v>2523106.71</v>
      </c>
      <c r="G14" s="142">
        <v>2516307.24</v>
      </c>
    </row>
    <row r="15" spans="1:7" ht="67.5">
      <c r="A15" s="140" t="s">
        <v>5</v>
      </c>
      <c r="B15" s="141" t="s">
        <v>382</v>
      </c>
      <c r="C15" s="140" t="s">
        <v>303</v>
      </c>
      <c r="D15" s="140"/>
      <c r="E15" s="140"/>
      <c r="F15" s="142">
        <v>1935893.79</v>
      </c>
      <c r="G15" s="142">
        <v>1929094.32</v>
      </c>
    </row>
    <row r="16" spans="1:7" ht="56.25">
      <c r="A16" s="140" t="s">
        <v>22</v>
      </c>
      <c r="B16" s="141" t="s">
        <v>175</v>
      </c>
      <c r="C16" s="140" t="s">
        <v>303</v>
      </c>
      <c r="D16" s="140" t="s">
        <v>41</v>
      </c>
      <c r="E16" s="140"/>
      <c r="F16" s="142">
        <v>1817755.16</v>
      </c>
      <c r="G16" s="142">
        <v>1817755.16</v>
      </c>
    </row>
    <row r="17" spans="1:7" ht="12.75">
      <c r="A17" s="140" t="s">
        <v>23</v>
      </c>
      <c r="B17" s="141" t="s">
        <v>174</v>
      </c>
      <c r="C17" s="140" t="s">
        <v>303</v>
      </c>
      <c r="D17" s="140" t="s">
        <v>41</v>
      </c>
      <c r="E17" s="140" t="s">
        <v>82</v>
      </c>
      <c r="F17" s="142">
        <v>1817755.16</v>
      </c>
      <c r="G17" s="142">
        <v>1817755.16</v>
      </c>
    </row>
    <row r="18" spans="1:7" ht="45">
      <c r="A18" s="140" t="s">
        <v>24</v>
      </c>
      <c r="B18" s="141" t="s">
        <v>85</v>
      </c>
      <c r="C18" s="140" t="s">
        <v>303</v>
      </c>
      <c r="D18" s="140" t="s">
        <v>41</v>
      </c>
      <c r="E18" s="140" t="s">
        <v>86</v>
      </c>
      <c r="F18" s="142">
        <v>1817755.16</v>
      </c>
      <c r="G18" s="142">
        <v>1817755.16</v>
      </c>
    </row>
    <row r="19" spans="1:7" ht="45">
      <c r="A19" s="143" t="s">
        <v>25</v>
      </c>
      <c r="B19" s="144" t="s">
        <v>85</v>
      </c>
      <c r="C19" s="143" t="s">
        <v>303</v>
      </c>
      <c r="D19" s="143" t="s">
        <v>64</v>
      </c>
      <c r="E19" s="143" t="s">
        <v>86</v>
      </c>
      <c r="F19" s="145">
        <v>1817755.16</v>
      </c>
      <c r="G19" s="145">
        <v>1817755.16</v>
      </c>
    </row>
    <row r="20" spans="1:7" ht="22.5">
      <c r="A20" s="140" t="s">
        <v>26</v>
      </c>
      <c r="B20" s="141" t="s">
        <v>334</v>
      </c>
      <c r="C20" s="140" t="s">
        <v>303</v>
      </c>
      <c r="D20" s="140" t="s">
        <v>177</v>
      </c>
      <c r="E20" s="140"/>
      <c r="F20" s="142">
        <v>118138.63</v>
      </c>
      <c r="G20" s="142">
        <v>111339.16</v>
      </c>
    </row>
    <row r="21" spans="1:7" ht="12.75">
      <c r="A21" s="140" t="s">
        <v>27</v>
      </c>
      <c r="B21" s="141" t="s">
        <v>174</v>
      </c>
      <c r="C21" s="140" t="s">
        <v>303</v>
      </c>
      <c r="D21" s="140" t="s">
        <v>177</v>
      </c>
      <c r="E21" s="140" t="s">
        <v>82</v>
      </c>
      <c r="F21" s="142">
        <v>118138.63</v>
      </c>
      <c r="G21" s="142">
        <v>111339.16</v>
      </c>
    </row>
    <row r="22" spans="1:7" ht="45">
      <c r="A22" s="140" t="s">
        <v>52</v>
      </c>
      <c r="B22" s="141" t="s">
        <v>85</v>
      </c>
      <c r="C22" s="140" t="s">
        <v>303</v>
      </c>
      <c r="D22" s="140" t="s">
        <v>177</v>
      </c>
      <c r="E22" s="140" t="s">
        <v>86</v>
      </c>
      <c r="F22" s="142">
        <v>118138.63</v>
      </c>
      <c r="G22" s="142">
        <v>111339.16</v>
      </c>
    </row>
    <row r="23" spans="1:7" ht="45">
      <c r="A23" s="143" t="s">
        <v>62</v>
      </c>
      <c r="B23" s="144" t="s">
        <v>85</v>
      </c>
      <c r="C23" s="143" t="s">
        <v>303</v>
      </c>
      <c r="D23" s="143" t="s">
        <v>150</v>
      </c>
      <c r="E23" s="143" t="s">
        <v>86</v>
      </c>
      <c r="F23" s="145">
        <v>118138.63</v>
      </c>
      <c r="G23" s="145">
        <v>111339.16</v>
      </c>
    </row>
    <row r="24" spans="1:7" ht="67.5">
      <c r="A24" s="140" t="s">
        <v>117</v>
      </c>
      <c r="B24" s="141" t="s">
        <v>388</v>
      </c>
      <c r="C24" s="140" t="s">
        <v>387</v>
      </c>
      <c r="D24" s="140"/>
      <c r="E24" s="140"/>
      <c r="F24" s="142">
        <v>587212.92</v>
      </c>
      <c r="G24" s="142">
        <v>587212.92</v>
      </c>
    </row>
    <row r="25" spans="1:7" ht="56.25">
      <c r="A25" s="140" t="s">
        <v>65</v>
      </c>
      <c r="B25" s="141" t="s">
        <v>175</v>
      </c>
      <c r="C25" s="140" t="s">
        <v>387</v>
      </c>
      <c r="D25" s="140" t="s">
        <v>41</v>
      </c>
      <c r="E25" s="140"/>
      <c r="F25" s="142">
        <v>579212.92</v>
      </c>
      <c r="G25" s="142">
        <v>579212.92</v>
      </c>
    </row>
    <row r="26" spans="1:7" ht="12.75">
      <c r="A26" s="140" t="s">
        <v>66</v>
      </c>
      <c r="B26" s="141" t="s">
        <v>174</v>
      </c>
      <c r="C26" s="140" t="s">
        <v>387</v>
      </c>
      <c r="D26" s="140" t="s">
        <v>41</v>
      </c>
      <c r="E26" s="140" t="s">
        <v>82</v>
      </c>
      <c r="F26" s="142">
        <v>579212.92</v>
      </c>
      <c r="G26" s="142">
        <v>579212.92</v>
      </c>
    </row>
    <row r="27" spans="1:7" ht="12.75">
      <c r="A27" s="140" t="s">
        <v>118</v>
      </c>
      <c r="B27" s="141" t="s">
        <v>104</v>
      </c>
      <c r="C27" s="140" t="s">
        <v>387</v>
      </c>
      <c r="D27" s="140" t="s">
        <v>41</v>
      </c>
      <c r="E27" s="140" t="s">
        <v>103</v>
      </c>
      <c r="F27" s="142">
        <v>579212.92</v>
      </c>
      <c r="G27" s="142">
        <v>579212.92</v>
      </c>
    </row>
    <row r="28" spans="1:7" ht="12.75">
      <c r="A28" s="143" t="s">
        <v>59</v>
      </c>
      <c r="B28" s="144" t="s">
        <v>104</v>
      </c>
      <c r="C28" s="143" t="s">
        <v>387</v>
      </c>
      <c r="D28" s="143" t="s">
        <v>37</v>
      </c>
      <c r="E28" s="143" t="s">
        <v>103</v>
      </c>
      <c r="F28" s="145">
        <v>579212.92</v>
      </c>
      <c r="G28" s="145">
        <v>579212.92</v>
      </c>
    </row>
    <row r="29" spans="1:7" ht="22.5">
      <c r="A29" s="140" t="s">
        <v>67</v>
      </c>
      <c r="B29" s="141" t="s">
        <v>334</v>
      </c>
      <c r="C29" s="140" t="s">
        <v>387</v>
      </c>
      <c r="D29" s="140" t="s">
        <v>177</v>
      </c>
      <c r="E29" s="140"/>
      <c r="F29" s="142">
        <v>8000</v>
      </c>
      <c r="G29" s="142">
        <v>8000</v>
      </c>
    </row>
    <row r="30" spans="1:7" ht="12.75">
      <c r="A30" s="140" t="s">
        <v>119</v>
      </c>
      <c r="B30" s="141" t="s">
        <v>174</v>
      </c>
      <c r="C30" s="140" t="s">
        <v>387</v>
      </c>
      <c r="D30" s="140" t="s">
        <v>177</v>
      </c>
      <c r="E30" s="140" t="s">
        <v>82</v>
      </c>
      <c r="F30" s="142">
        <v>8000</v>
      </c>
      <c r="G30" s="142">
        <v>8000</v>
      </c>
    </row>
    <row r="31" spans="1:7" ht="12.75">
      <c r="A31" s="140" t="s">
        <v>120</v>
      </c>
      <c r="B31" s="141" t="s">
        <v>104</v>
      </c>
      <c r="C31" s="140" t="s">
        <v>387</v>
      </c>
      <c r="D31" s="140" t="s">
        <v>177</v>
      </c>
      <c r="E31" s="140" t="s">
        <v>103</v>
      </c>
      <c r="F31" s="142">
        <v>8000</v>
      </c>
      <c r="G31" s="142">
        <v>8000</v>
      </c>
    </row>
    <row r="32" spans="1:7" ht="12.75">
      <c r="A32" s="143" t="s">
        <v>121</v>
      </c>
      <c r="B32" s="144" t="s">
        <v>104</v>
      </c>
      <c r="C32" s="143" t="s">
        <v>387</v>
      </c>
      <c r="D32" s="143" t="s">
        <v>150</v>
      </c>
      <c r="E32" s="143" t="s">
        <v>103</v>
      </c>
      <c r="F32" s="145">
        <v>8000</v>
      </c>
      <c r="G32" s="145">
        <v>8000</v>
      </c>
    </row>
    <row r="33" spans="1:7" ht="22.5">
      <c r="A33" s="140" t="s">
        <v>256</v>
      </c>
      <c r="B33" s="141" t="s">
        <v>347</v>
      </c>
      <c r="C33" s="140" t="s">
        <v>320</v>
      </c>
      <c r="D33" s="140"/>
      <c r="E33" s="140"/>
      <c r="F33" s="142">
        <v>1135678.52</v>
      </c>
      <c r="G33" s="142">
        <v>914191.97</v>
      </c>
    </row>
    <row r="34" spans="1:7" ht="22.5">
      <c r="A34" s="140" t="s">
        <v>257</v>
      </c>
      <c r="B34" s="141" t="s">
        <v>349</v>
      </c>
      <c r="C34" s="140" t="s">
        <v>321</v>
      </c>
      <c r="D34" s="140"/>
      <c r="E34" s="140"/>
      <c r="F34" s="142">
        <v>513928.52</v>
      </c>
      <c r="G34" s="142">
        <v>271206.07</v>
      </c>
    </row>
    <row r="35" spans="1:7" ht="56.25">
      <c r="A35" s="140" t="s">
        <v>123</v>
      </c>
      <c r="B35" s="141" t="s">
        <v>350</v>
      </c>
      <c r="C35" s="140" t="s">
        <v>313</v>
      </c>
      <c r="D35" s="140"/>
      <c r="E35" s="140"/>
      <c r="F35" s="142">
        <v>513928.52</v>
      </c>
      <c r="G35" s="142">
        <v>271206.07</v>
      </c>
    </row>
    <row r="36" spans="1:7" ht="56.25">
      <c r="A36" s="140" t="s">
        <v>336</v>
      </c>
      <c r="B36" s="141" t="s">
        <v>175</v>
      </c>
      <c r="C36" s="140" t="s">
        <v>313</v>
      </c>
      <c r="D36" s="140" t="s">
        <v>41</v>
      </c>
      <c r="E36" s="140"/>
      <c r="F36" s="142">
        <v>124117.05</v>
      </c>
      <c r="G36" s="142">
        <v>124117.05</v>
      </c>
    </row>
    <row r="37" spans="1:7" ht="12.75">
      <c r="A37" s="140" t="s">
        <v>124</v>
      </c>
      <c r="B37" s="141" t="s">
        <v>247</v>
      </c>
      <c r="C37" s="140" t="s">
        <v>313</v>
      </c>
      <c r="D37" s="140" t="s">
        <v>41</v>
      </c>
      <c r="E37" s="140" t="s">
        <v>93</v>
      </c>
      <c r="F37" s="142">
        <v>124117.05</v>
      </c>
      <c r="G37" s="142">
        <v>124117.05</v>
      </c>
    </row>
    <row r="38" spans="1:7" ht="12.75">
      <c r="A38" s="140" t="s">
        <v>125</v>
      </c>
      <c r="B38" s="141" t="s">
        <v>109</v>
      </c>
      <c r="C38" s="140" t="s">
        <v>313</v>
      </c>
      <c r="D38" s="140" t="s">
        <v>41</v>
      </c>
      <c r="E38" s="140" t="s">
        <v>94</v>
      </c>
      <c r="F38" s="142">
        <v>124117.05</v>
      </c>
      <c r="G38" s="142">
        <v>124117.05</v>
      </c>
    </row>
    <row r="39" spans="1:7" ht="12.75">
      <c r="A39" s="143" t="s">
        <v>258</v>
      </c>
      <c r="B39" s="144" t="s">
        <v>109</v>
      </c>
      <c r="C39" s="143" t="s">
        <v>313</v>
      </c>
      <c r="D39" s="143" t="s">
        <v>37</v>
      </c>
      <c r="E39" s="143" t="s">
        <v>94</v>
      </c>
      <c r="F39" s="145">
        <v>124117.05</v>
      </c>
      <c r="G39" s="145">
        <v>124117.05</v>
      </c>
    </row>
    <row r="40" spans="1:7" ht="22.5">
      <c r="A40" s="140" t="s">
        <v>259</v>
      </c>
      <c r="B40" s="141" t="s">
        <v>334</v>
      </c>
      <c r="C40" s="140" t="s">
        <v>313</v>
      </c>
      <c r="D40" s="140" t="s">
        <v>177</v>
      </c>
      <c r="E40" s="140"/>
      <c r="F40" s="142">
        <v>389811.47</v>
      </c>
      <c r="G40" s="142">
        <v>147089.02</v>
      </c>
    </row>
    <row r="41" spans="1:7" ht="12.75">
      <c r="A41" s="140" t="s">
        <v>260</v>
      </c>
      <c r="B41" s="141" t="s">
        <v>247</v>
      </c>
      <c r="C41" s="140" t="s">
        <v>313</v>
      </c>
      <c r="D41" s="140" t="s">
        <v>177</v>
      </c>
      <c r="E41" s="140" t="s">
        <v>93</v>
      </c>
      <c r="F41" s="142">
        <v>389811.47</v>
      </c>
      <c r="G41" s="142">
        <v>147089.02</v>
      </c>
    </row>
    <row r="42" spans="1:7" ht="12.75">
      <c r="A42" s="140" t="s">
        <v>261</v>
      </c>
      <c r="B42" s="141" t="s">
        <v>109</v>
      </c>
      <c r="C42" s="140" t="s">
        <v>313</v>
      </c>
      <c r="D42" s="140" t="s">
        <v>177</v>
      </c>
      <c r="E42" s="140" t="s">
        <v>94</v>
      </c>
      <c r="F42" s="142">
        <v>389811.47</v>
      </c>
      <c r="G42" s="142">
        <v>147089.02</v>
      </c>
    </row>
    <row r="43" spans="1:7" ht="12.75">
      <c r="A43" s="143" t="s">
        <v>179</v>
      </c>
      <c r="B43" s="144" t="s">
        <v>109</v>
      </c>
      <c r="C43" s="143" t="s">
        <v>313</v>
      </c>
      <c r="D43" s="143" t="s">
        <v>150</v>
      </c>
      <c r="E43" s="143" t="s">
        <v>94</v>
      </c>
      <c r="F43" s="145">
        <v>389811.47</v>
      </c>
      <c r="G43" s="145">
        <v>147089.02</v>
      </c>
    </row>
    <row r="44" spans="1:7" ht="22.5">
      <c r="A44" s="140" t="s">
        <v>180</v>
      </c>
      <c r="B44" s="141" t="s">
        <v>348</v>
      </c>
      <c r="C44" s="140" t="s">
        <v>322</v>
      </c>
      <c r="D44" s="140"/>
      <c r="E44" s="140"/>
      <c r="F44" s="142">
        <v>621750</v>
      </c>
      <c r="G44" s="142">
        <v>642985.9</v>
      </c>
    </row>
    <row r="45" spans="1:7" ht="67.5">
      <c r="A45" s="140" t="s">
        <v>262</v>
      </c>
      <c r="B45" s="146" t="s">
        <v>493</v>
      </c>
      <c r="C45" s="140" t="s">
        <v>312</v>
      </c>
      <c r="D45" s="140"/>
      <c r="E45" s="140"/>
      <c r="F45" s="142">
        <v>208000</v>
      </c>
      <c r="G45" s="142">
        <v>213100</v>
      </c>
    </row>
    <row r="46" spans="1:7" ht="22.5">
      <c r="A46" s="140" t="s">
        <v>337</v>
      </c>
      <c r="B46" s="141" t="s">
        <v>334</v>
      </c>
      <c r="C46" s="140" t="s">
        <v>312</v>
      </c>
      <c r="D46" s="140" t="s">
        <v>177</v>
      </c>
      <c r="E46" s="140"/>
      <c r="F46" s="142">
        <v>208000</v>
      </c>
      <c r="G46" s="142">
        <v>213100</v>
      </c>
    </row>
    <row r="47" spans="1:7" ht="12.75">
      <c r="A47" s="140" t="s">
        <v>181</v>
      </c>
      <c r="B47" s="141" t="s">
        <v>234</v>
      </c>
      <c r="C47" s="140" t="s">
        <v>312</v>
      </c>
      <c r="D47" s="140" t="s">
        <v>177</v>
      </c>
      <c r="E47" s="140" t="s">
        <v>106</v>
      </c>
      <c r="F47" s="142">
        <v>208000</v>
      </c>
      <c r="G47" s="142">
        <v>213100</v>
      </c>
    </row>
    <row r="48" spans="1:7" ht="12.75">
      <c r="A48" s="140" t="s">
        <v>184</v>
      </c>
      <c r="B48" s="141" t="s">
        <v>107</v>
      </c>
      <c r="C48" s="140" t="s">
        <v>312</v>
      </c>
      <c r="D48" s="140" t="s">
        <v>177</v>
      </c>
      <c r="E48" s="140" t="s">
        <v>108</v>
      </c>
      <c r="F48" s="142">
        <v>208000</v>
      </c>
      <c r="G48" s="142">
        <v>213100</v>
      </c>
    </row>
    <row r="49" spans="1:7" ht="12.75">
      <c r="A49" s="143" t="s">
        <v>263</v>
      </c>
      <c r="B49" s="144" t="s">
        <v>107</v>
      </c>
      <c r="C49" s="143" t="s">
        <v>312</v>
      </c>
      <c r="D49" s="143" t="s">
        <v>150</v>
      </c>
      <c r="E49" s="143" t="s">
        <v>108</v>
      </c>
      <c r="F49" s="145">
        <v>208000</v>
      </c>
      <c r="G49" s="145">
        <v>213100</v>
      </c>
    </row>
    <row r="50" spans="1:7" ht="65.25" customHeight="1">
      <c r="A50" s="140" t="s">
        <v>264</v>
      </c>
      <c r="B50" s="146" t="s">
        <v>494</v>
      </c>
      <c r="C50" s="140" t="s">
        <v>443</v>
      </c>
      <c r="D50" s="140"/>
      <c r="E50" s="140"/>
      <c r="F50" s="142">
        <v>413750</v>
      </c>
      <c r="G50" s="142">
        <v>429885.9</v>
      </c>
    </row>
    <row r="51" spans="1:7" ht="22.5">
      <c r="A51" s="140" t="s">
        <v>187</v>
      </c>
      <c r="B51" s="141" t="s">
        <v>334</v>
      </c>
      <c r="C51" s="140" t="s">
        <v>443</v>
      </c>
      <c r="D51" s="140" t="s">
        <v>177</v>
      </c>
      <c r="E51" s="140"/>
      <c r="F51" s="142">
        <v>413750</v>
      </c>
      <c r="G51" s="142">
        <v>429885.9</v>
      </c>
    </row>
    <row r="52" spans="1:7" ht="12.75">
      <c r="A52" s="140" t="s">
        <v>188</v>
      </c>
      <c r="B52" s="141" t="s">
        <v>234</v>
      </c>
      <c r="C52" s="140" t="s">
        <v>443</v>
      </c>
      <c r="D52" s="140" t="s">
        <v>177</v>
      </c>
      <c r="E52" s="140" t="s">
        <v>106</v>
      </c>
      <c r="F52" s="142">
        <v>413750</v>
      </c>
      <c r="G52" s="142">
        <v>429885.9</v>
      </c>
    </row>
    <row r="53" spans="1:7" ht="12.75">
      <c r="A53" s="140" t="s">
        <v>189</v>
      </c>
      <c r="B53" s="141" t="s">
        <v>107</v>
      </c>
      <c r="C53" s="140" t="s">
        <v>443</v>
      </c>
      <c r="D53" s="140" t="s">
        <v>177</v>
      </c>
      <c r="E53" s="140" t="s">
        <v>108</v>
      </c>
      <c r="F53" s="142">
        <v>413750</v>
      </c>
      <c r="G53" s="142">
        <v>429885.9</v>
      </c>
    </row>
    <row r="54" spans="1:7" ht="12.75">
      <c r="A54" s="143" t="s">
        <v>192</v>
      </c>
      <c r="B54" s="144" t="s">
        <v>107</v>
      </c>
      <c r="C54" s="143" t="s">
        <v>443</v>
      </c>
      <c r="D54" s="143" t="s">
        <v>150</v>
      </c>
      <c r="E54" s="143" t="s">
        <v>108</v>
      </c>
      <c r="F54" s="145">
        <v>413750</v>
      </c>
      <c r="G54" s="145">
        <v>429885.9</v>
      </c>
    </row>
    <row r="55" spans="1:7" ht="78.75">
      <c r="A55" s="140" t="s">
        <v>193</v>
      </c>
      <c r="B55" s="141" t="s">
        <v>438</v>
      </c>
      <c r="C55" s="140" t="s">
        <v>323</v>
      </c>
      <c r="D55" s="140"/>
      <c r="E55" s="140"/>
      <c r="F55" s="142">
        <v>12000</v>
      </c>
      <c r="G55" s="142">
        <v>12000</v>
      </c>
    </row>
    <row r="56" spans="1:7" ht="45">
      <c r="A56" s="140" t="s">
        <v>194</v>
      </c>
      <c r="B56" s="141" t="s">
        <v>357</v>
      </c>
      <c r="C56" s="140" t="s">
        <v>389</v>
      </c>
      <c r="D56" s="140"/>
      <c r="E56" s="140"/>
      <c r="F56" s="142">
        <v>1000</v>
      </c>
      <c r="G56" s="142">
        <v>1000</v>
      </c>
    </row>
    <row r="57" spans="1:7" ht="22.5">
      <c r="A57" s="140" t="s">
        <v>195</v>
      </c>
      <c r="B57" s="141" t="s">
        <v>334</v>
      </c>
      <c r="C57" s="140" t="s">
        <v>389</v>
      </c>
      <c r="D57" s="140" t="s">
        <v>177</v>
      </c>
      <c r="E57" s="140"/>
      <c r="F57" s="142">
        <v>1000</v>
      </c>
      <c r="G57" s="142">
        <v>1000</v>
      </c>
    </row>
    <row r="58" spans="1:7" ht="22.5">
      <c r="A58" s="140" t="s">
        <v>196</v>
      </c>
      <c r="B58" s="141" t="s">
        <v>223</v>
      </c>
      <c r="C58" s="140" t="s">
        <v>389</v>
      </c>
      <c r="D58" s="140" t="s">
        <v>177</v>
      </c>
      <c r="E58" s="140" t="s">
        <v>90</v>
      </c>
      <c r="F58" s="142">
        <v>1000</v>
      </c>
      <c r="G58" s="142">
        <v>1000</v>
      </c>
    </row>
    <row r="59" spans="1:7" ht="22.5">
      <c r="A59" s="140" t="s">
        <v>197</v>
      </c>
      <c r="B59" s="141" t="s">
        <v>355</v>
      </c>
      <c r="C59" s="140" t="s">
        <v>389</v>
      </c>
      <c r="D59" s="140" t="s">
        <v>177</v>
      </c>
      <c r="E59" s="140" t="s">
        <v>354</v>
      </c>
      <c r="F59" s="142">
        <v>1000</v>
      </c>
      <c r="G59" s="142">
        <v>1000</v>
      </c>
    </row>
    <row r="60" spans="1:7" ht="22.5">
      <c r="A60" s="143" t="s">
        <v>198</v>
      </c>
      <c r="B60" s="144" t="s">
        <v>355</v>
      </c>
      <c r="C60" s="143" t="s">
        <v>389</v>
      </c>
      <c r="D60" s="143" t="s">
        <v>150</v>
      </c>
      <c r="E60" s="143" t="s">
        <v>354</v>
      </c>
      <c r="F60" s="145">
        <v>1000</v>
      </c>
      <c r="G60" s="145">
        <v>1000</v>
      </c>
    </row>
    <row r="61" spans="1:7" ht="78.75">
      <c r="A61" s="140" t="s">
        <v>199</v>
      </c>
      <c r="B61" s="146" t="s">
        <v>492</v>
      </c>
      <c r="C61" s="140" t="s">
        <v>311</v>
      </c>
      <c r="D61" s="140"/>
      <c r="E61" s="140"/>
      <c r="F61" s="142">
        <v>1000</v>
      </c>
      <c r="G61" s="142">
        <v>1000</v>
      </c>
    </row>
    <row r="62" spans="1:7" ht="22.5">
      <c r="A62" s="140" t="s">
        <v>200</v>
      </c>
      <c r="B62" s="141" t="s">
        <v>334</v>
      </c>
      <c r="C62" s="140" t="s">
        <v>311</v>
      </c>
      <c r="D62" s="140" t="s">
        <v>177</v>
      </c>
      <c r="E62" s="140"/>
      <c r="F62" s="142">
        <v>1000</v>
      </c>
      <c r="G62" s="142">
        <v>1000</v>
      </c>
    </row>
    <row r="63" spans="1:7" ht="22.5">
      <c r="A63" s="140" t="s">
        <v>60</v>
      </c>
      <c r="B63" s="141" t="s">
        <v>223</v>
      </c>
      <c r="C63" s="140" t="s">
        <v>311</v>
      </c>
      <c r="D63" s="140" t="s">
        <v>177</v>
      </c>
      <c r="E63" s="140" t="s">
        <v>90</v>
      </c>
      <c r="F63" s="142">
        <v>1000</v>
      </c>
      <c r="G63" s="142">
        <v>1000</v>
      </c>
    </row>
    <row r="64" spans="1:7" ht="33.75">
      <c r="A64" s="140" t="s">
        <v>265</v>
      </c>
      <c r="B64" s="141" t="s">
        <v>128</v>
      </c>
      <c r="C64" s="140" t="s">
        <v>311</v>
      </c>
      <c r="D64" s="140" t="s">
        <v>177</v>
      </c>
      <c r="E64" s="140" t="s">
        <v>91</v>
      </c>
      <c r="F64" s="142">
        <v>1000</v>
      </c>
      <c r="G64" s="142">
        <v>1000</v>
      </c>
    </row>
    <row r="65" spans="1:7" ht="33.75">
      <c r="A65" s="143" t="s">
        <v>201</v>
      </c>
      <c r="B65" s="144" t="s">
        <v>128</v>
      </c>
      <c r="C65" s="143" t="s">
        <v>311</v>
      </c>
      <c r="D65" s="143" t="s">
        <v>150</v>
      </c>
      <c r="E65" s="143" t="s">
        <v>91</v>
      </c>
      <c r="F65" s="145">
        <v>1000</v>
      </c>
      <c r="G65" s="145">
        <v>1000</v>
      </c>
    </row>
    <row r="66" spans="1:7" ht="22.5">
      <c r="A66" s="140" t="s">
        <v>202</v>
      </c>
      <c r="B66" s="141" t="s">
        <v>342</v>
      </c>
      <c r="C66" s="140" t="s">
        <v>343</v>
      </c>
      <c r="D66" s="140"/>
      <c r="E66" s="140"/>
      <c r="F66" s="142">
        <v>10000</v>
      </c>
      <c r="G66" s="142">
        <v>10000</v>
      </c>
    </row>
    <row r="67" spans="1:7" ht="22.5">
      <c r="A67" s="140" t="s">
        <v>203</v>
      </c>
      <c r="B67" s="141" t="s">
        <v>334</v>
      </c>
      <c r="C67" s="140" t="s">
        <v>343</v>
      </c>
      <c r="D67" s="140" t="s">
        <v>177</v>
      </c>
      <c r="E67" s="140"/>
      <c r="F67" s="142">
        <v>10000</v>
      </c>
      <c r="G67" s="142">
        <v>10000</v>
      </c>
    </row>
    <row r="68" spans="1:7" ht="38.25" customHeight="1">
      <c r="A68" s="140" t="s">
        <v>205</v>
      </c>
      <c r="B68" s="141" t="s">
        <v>223</v>
      </c>
      <c r="C68" s="140" t="s">
        <v>343</v>
      </c>
      <c r="D68" s="140" t="s">
        <v>177</v>
      </c>
      <c r="E68" s="140" t="s">
        <v>90</v>
      </c>
      <c r="F68" s="142">
        <v>10000</v>
      </c>
      <c r="G68" s="142">
        <v>10000</v>
      </c>
    </row>
    <row r="69" spans="1:7" ht="12.75">
      <c r="A69" s="140" t="s">
        <v>206</v>
      </c>
      <c r="B69" s="141" t="s">
        <v>340</v>
      </c>
      <c r="C69" s="140" t="s">
        <v>343</v>
      </c>
      <c r="D69" s="140" t="s">
        <v>177</v>
      </c>
      <c r="E69" s="140" t="s">
        <v>341</v>
      </c>
      <c r="F69" s="142">
        <v>10000</v>
      </c>
      <c r="G69" s="142">
        <v>10000</v>
      </c>
    </row>
    <row r="70" spans="1:7" ht="12.75">
      <c r="A70" s="143" t="s">
        <v>207</v>
      </c>
      <c r="B70" s="144" t="s">
        <v>340</v>
      </c>
      <c r="C70" s="143" t="s">
        <v>343</v>
      </c>
      <c r="D70" s="143" t="s">
        <v>150</v>
      </c>
      <c r="E70" s="143" t="s">
        <v>341</v>
      </c>
      <c r="F70" s="145">
        <v>10000</v>
      </c>
      <c r="G70" s="145">
        <v>10000</v>
      </c>
    </row>
    <row r="71" spans="1:7" ht="12.75">
      <c r="A71" s="140" t="s">
        <v>208</v>
      </c>
      <c r="B71" s="141" t="s">
        <v>279</v>
      </c>
      <c r="C71" s="140" t="s">
        <v>324</v>
      </c>
      <c r="D71" s="140"/>
      <c r="E71" s="140"/>
      <c r="F71" s="142">
        <v>3872500.55</v>
      </c>
      <c r="G71" s="142">
        <v>3877308.1</v>
      </c>
    </row>
    <row r="72" spans="1:7" ht="22.5">
      <c r="A72" s="140" t="s">
        <v>209</v>
      </c>
      <c r="B72" s="141" t="s">
        <v>116</v>
      </c>
      <c r="C72" s="140" t="s">
        <v>301</v>
      </c>
      <c r="D72" s="140"/>
      <c r="E72" s="140"/>
      <c r="F72" s="142">
        <v>584212.6</v>
      </c>
      <c r="G72" s="142">
        <v>584212.6</v>
      </c>
    </row>
    <row r="73" spans="1:7" ht="56.25">
      <c r="A73" s="140" t="s">
        <v>210</v>
      </c>
      <c r="B73" s="141" t="s">
        <v>175</v>
      </c>
      <c r="C73" s="140" t="s">
        <v>301</v>
      </c>
      <c r="D73" s="140" t="s">
        <v>41</v>
      </c>
      <c r="E73" s="140"/>
      <c r="F73" s="142">
        <v>584212.6</v>
      </c>
      <c r="G73" s="142">
        <v>584212.6</v>
      </c>
    </row>
    <row r="74" spans="1:7" ht="12.75">
      <c r="A74" s="140" t="s">
        <v>211</v>
      </c>
      <c r="B74" s="141" t="s">
        <v>174</v>
      </c>
      <c r="C74" s="140" t="s">
        <v>301</v>
      </c>
      <c r="D74" s="140" t="s">
        <v>41</v>
      </c>
      <c r="E74" s="140" t="s">
        <v>82</v>
      </c>
      <c r="F74" s="142">
        <v>584212.6</v>
      </c>
      <c r="G74" s="142">
        <v>584212.6</v>
      </c>
    </row>
    <row r="75" spans="1:7" ht="33.75">
      <c r="A75" s="140" t="s">
        <v>212</v>
      </c>
      <c r="B75" s="141" t="s">
        <v>379</v>
      </c>
      <c r="C75" s="140" t="s">
        <v>301</v>
      </c>
      <c r="D75" s="140" t="s">
        <v>41</v>
      </c>
      <c r="E75" s="140" t="s">
        <v>84</v>
      </c>
      <c r="F75" s="142">
        <v>584212.6</v>
      </c>
      <c r="G75" s="142">
        <v>584212.6</v>
      </c>
    </row>
    <row r="76" spans="1:7" ht="33.75">
      <c r="A76" s="143" t="s">
        <v>266</v>
      </c>
      <c r="B76" s="144" t="s">
        <v>379</v>
      </c>
      <c r="C76" s="143" t="s">
        <v>301</v>
      </c>
      <c r="D76" s="143" t="s">
        <v>64</v>
      </c>
      <c r="E76" s="143" t="s">
        <v>84</v>
      </c>
      <c r="F76" s="145">
        <v>584212.6</v>
      </c>
      <c r="G76" s="145">
        <v>584212.6</v>
      </c>
    </row>
    <row r="77" spans="1:7" ht="45">
      <c r="A77" s="140" t="s">
        <v>267</v>
      </c>
      <c r="B77" s="141" t="s">
        <v>127</v>
      </c>
      <c r="C77" s="140" t="s">
        <v>310</v>
      </c>
      <c r="D77" s="140"/>
      <c r="E77" s="140"/>
      <c r="F77" s="142">
        <v>110369.81</v>
      </c>
      <c r="G77" s="142">
        <v>115177.36</v>
      </c>
    </row>
    <row r="78" spans="1:7" ht="56.25">
      <c r="A78" s="140" t="s">
        <v>213</v>
      </c>
      <c r="B78" s="141" t="s">
        <v>175</v>
      </c>
      <c r="C78" s="140" t="s">
        <v>310</v>
      </c>
      <c r="D78" s="140" t="s">
        <v>41</v>
      </c>
      <c r="E78" s="140"/>
      <c r="F78" s="142">
        <v>85120</v>
      </c>
      <c r="G78" s="142">
        <v>85120</v>
      </c>
    </row>
    <row r="79" spans="1:7" ht="12.75">
      <c r="A79" s="140" t="s">
        <v>215</v>
      </c>
      <c r="B79" s="141" t="s">
        <v>214</v>
      </c>
      <c r="C79" s="140" t="s">
        <v>310</v>
      </c>
      <c r="D79" s="140" t="s">
        <v>41</v>
      </c>
      <c r="E79" s="140" t="s">
        <v>87</v>
      </c>
      <c r="F79" s="142">
        <v>85120</v>
      </c>
      <c r="G79" s="142">
        <v>85120</v>
      </c>
    </row>
    <row r="80" spans="1:7" ht="12.75">
      <c r="A80" s="140" t="s">
        <v>216</v>
      </c>
      <c r="B80" s="141" t="s">
        <v>126</v>
      </c>
      <c r="C80" s="140" t="s">
        <v>310</v>
      </c>
      <c r="D80" s="140" t="s">
        <v>41</v>
      </c>
      <c r="E80" s="140" t="s">
        <v>88</v>
      </c>
      <c r="F80" s="142">
        <v>85120</v>
      </c>
      <c r="G80" s="142">
        <v>85120</v>
      </c>
    </row>
    <row r="81" spans="1:7" ht="30" customHeight="1">
      <c r="A81" s="143" t="s">
        <v>217</v>
      </c>
      <c r="B81" s="144" t="s">
        <v>126</v>
      </c>
      <c r="C81" s="143" t="s">
        <v>310</v>
      </c>
      <c r="D81" s="143" t="s">
        <v>64</v>
      </c>
      <c r="E81" s="143" t="s">
        <v>88</v>
      </c>
      <c r="F81" s="145">
        <v>85120</v>
      </c>
      <c r="G81" s="145">
        <v>85120</v>
      </c>
    </row>
    <row r="82" spans="1:7" ht="22.5">
      <c r="A82" s="140" t="s">
        <v>218</v>
      </c>
      <c r="B82" s="141" t="s">
        <v>334</v>
      </c>
      <c r="C82" s="140" t="s">
        <v>310</v>
      </c>
      <c r="D82" s="140" t="s">
        <v>177</v>
      </c>
      <c r="E82" s="140"/>
      <c r="F82" s="142">
        <v>25249.81</v>
      </c>
      <c r="G82" s="142">
        <v>30057.36</v>
      </c>
    </row>
    <row r="83" spans="1:7" ht="12.75">
      <c r="A83" s="140" t="s">
        <v>219</v>
      </c>
      <c r="B83" s="141" t="s">
        <v>214</v>
      </c>
      <c r="C83" s="140" t="s">
        <v>310</v>
      </c>
      <c r="D83" s="140" t="s">
        <v>177</v>
      </c>
      <c r="E83" s="140" t="s">
        <v>87</v>
      </c>
      <c r="F83" s="142">
        <v>25249.81</v>
      </c>
      <c r="G83" s="142">
        <v>30057.36</v>
      </c>
    </row>
    <row r="84" spans="1:7" ht="12.75">
      <c r="A84" s="140" t="s">
        <v>268</v>
      </c>
      <c r="B84" s="141" t="s">
        <v>126</v>
      </c>
      <c r="C84" s="140" t="s">
        <v>310</v>
      </c>
      <c r="D84" s="140" t="s">
        <v>177</v>
      </c>
      <c r="E84" s="140" t="s">
        <v>88</v>
      </c>
      <c r="F84" s="142">
        <v>25249.81</v>
      </c>
      <c r="G84" s="142">
        <v>30057.36</v>
      </c>
    </row>
    <row r="85" spans="1:7" ht="12.75">
      <c r="A85" s="143" t="s">
        <v>269</v>
      </c>
      <c r="B85" s="144" t="s">
        <v>126</v>
      </c>
      <c r="C85" s="143" t="s">
        <v>310</v>
      </c>
      <c r="D85" s="143" t="s">
        <v>150</v>
      </c>
      <c r="E85" s="143" t="s">
        <v>88</v>
      </c>
      <c r="F85" s="145">
        <v>25249.81</v>
      </c>
      <c r="G85" s="145">
        <v>30057.36</v>
      </c>
    </row>
    <row r="86" spans="1:7" ht="45">
      <c r="A86" s="140" t="s">
        <v>220</v>
      </c>
      <c r="B86" s="141" t="s">
        <v>204</v>
      </c>
      <c r="C86" s="140" t="s">
        <v>304</v>
      </c>
      <c r="D86" s="140"/>
      <c r="E86" s="140"/>
      <c r="F86" s="142">
        <v>357163.13</v>
      </c>
      <c r="G86" s="142">
        <v>357163.13</v>
      </c>
    </row>
    <row r="87" spans="1:7" ht="12.75">
      <c r="A87" s="140" t="s">
        <v>221</v>
      </c>
      <c r="B87" s="141" t="s">
        <v>190</v>
      </c>
      <c r="C87" s="140" t="s">
        <v>304</v>
      </c>
      <c r="D87" s="140" t="s">
        <v>191</v>
      </c>
      <c r="E87" s="140"/>
      <c r="F87" s="142">
        <v>357163.13</v>
      </c>
      <c r="G87" s="142">
        <v>357163.13</v>
      </c>
    </row>
    <row r="88" spans="1:7" ht="12.75">
      <c r="A88" s="140" t="s">
        <v>270</v>
      </c>
      <c r="B88" s="141" t="s">
        <v>174</v>
      </c>
      <c r="C88" s="140" t="s">
        <v>304</v>
      </c>
      <c r="D88" s="140" t="s">
        <v>191</v>
      </c>
      <c r="E88" s="140" t="s">
        <v>82</v>
      </c>
      <c r="F88" s="142">
        <v>357163.13</v>
      </c>
      <c r="G88" s="142">
        <v>357163.13</v>
      </c>
    </row>
    <row r="89" spans="1:7" ht="33.75">
      <c r="A89" s="140" t="s">
        <v>271</v>
      </c>
      <c r="B89" s="141" t="s">
        <v>170</v>
      </c>
      <c r="C89" s="140" t="s">
        <v>304</v>
      </c>
      <c r="D89" s="140" t="s">
        <v>191</v>
      </c>
      <c r="E89" s="140" t="s">
        <v>171</v>
      </c>
      <c r="F89" s="142">
        <v>357163.13</v>
      </c>
      <c r="G89" s="142">
        <v>357163.13</v>
      </c>
    </row>
    <row r="90" spans="1:7" ht="33.75">
      <c r="A90" s="143" t="s">
        <v>222</v>
      </c>
      <c r="B90" s="144" t="s">
        <v>170</v>
      </c>
      <c r="C90" s="143" t="s">
        <v>304</v>
      </c>
      <c r="D90" s="143" t="s">
        <v>122</v>
      </c>
      <c r="E90" s="143" t="s">
        <v>171</v>
      </c>
      <c r="F90" s="145">
        <v>357163.13</v>
      </c>
      <c r="G90" s="145">
        <v>357163.13</v>
      </c>
    </row>
    <row r="91" spans="1:7" ht="45">
      <c r="A91" s="140" t="s">
        <v>338</v>
      </c>
      <c r="B91" s="141" t="s">
        <v>395</v>
      </c>
      <c r="C91" s="140" t="s">
        <v>394</v>
      </c>
      <c r="D91" s="140"/>
      <c r="E91" s="140"/>
      <c r="F91" s="142">
        <v>2533987.78</v>
      </c>
      <c r="G91" s="142">
        <v>2533987.78</v>
      </c>
    </row>
    <row r="92" spans="1:7" ht="12.75">
      <c r="A92" s="140" t="s">
        <v>224</v>
      </c>
      <c r="B92" s="141" t="s">
        <v>190</v>
      </c>
      <c r="C92" s="140" t="s">
        <v>394</v>
      </c>
      <c r="D92" s="140" t="s">
        <v>191</v>
      </c>
      <c r="E92" s="140"/>
      <c r="F92" s="142">
        <v>2533987.78</v>
      </c>
      <c r="G92" s="142">
        <v>2533987.78</v>
      </c>
    </row>
    <row r="93" spans="1:7" ht="12.75">
      <c r="A93" s="140" t="s">
        <v>225</v>
      </c>
      <c r="B93" s="141" t="s">
        <v>248</v>
      </c>
      <c r="C93" s="140" t="s">
        <v>394</v>
      </c>
      <c r="D93" s="140" t="s">
        <v>191</v>
      </c>
      <c r="E93" s="140" t="s">
        <v>95</v>
      </c>
      <c r="F93" s="142">
        <v>2533987.78</v>
      </c>
      <c r="G93" s="142">
        <v>2533987.78</v>
      </c>
    </row>
    <row r="94" spans="1:7" ht="12.75">
      <c r="A94" s="140" t="s">
        <v>226</v>
      </c>
      <c r="B94" s="141" t="s">
        <v>96</v>
      </c>
      <c r="C94" s="140" t="s">
        <v>394</v>
      </c>
      <c r="D94" s="140" t="s">
        <v>191</v>
      </c>
      <c r="E94" s="140" t="s">
        <v>97</v>
      </c>
      <c r="F94" s="142">
        <v>2533987.78</v>
      </c>
      <c r="G94" s="142">
        <v>2533987.78</v>
      </c>
    </row>
    <row r="95" spans="1:7" ht="12.75">
      <c r="A95" s="143" t="s">
        <v>227</v>
      </c>
      <c r="B95" s="144" t="s">
        <v>96</v>
      </c>
      <c r="C95" s="143" t="s">
        <v>394</v>
      </c>
      <c r="D95" s="143" t="s">
        <v>122</v>
      </c>
      <c r="E95" s="143" t="s">
        <v>97</v>
      </c>
      <c r="F95" s="145">
        <v>2533987.78</v>
      </c>
      <c r="G95" s="145">
        <v>2533987.78</v>
      </c>
    </row>
    <row r="96" spans="1:7" ht="67.5">
      <c r="A96" s="140" t="s">
        <v>272</v>
      </c>
      <c r="B96" s="146" t="s">
        <v>496</v>
      </c>
      <c r="C96" s="140" t="s">
        <v>315</v>
      </c>
      <c r="D96" s="140"/>
      <c r="E96" s="140"/>
      <c r="F96" s="142">
        <v>118896.27</v>
      </c>
      <c r="G96" s="142">
        <v>118896.27</v>
      </c>
    </row>
    <row r="97" spans="1:7" ht="12.75">
      <c r="A97" s="140" t="s">
        <v>339</v>
      </c>
      <c r="B97" s="141" t="s">
        <v>190</v>
      </c>
      <c r="C97" s="140" t="s">
        <v>315</v>
      </c>
      <c r="D97" s="140" t="s">
        <v>191</v>
      </c>
      <c r="E97" s="140"/>
      <c r="F97" s="142">
        <v>118896.27</v>
      </c>
      <c r="G97" s="142">
        <v>118896.27</v>
      </c>
    </row>
    <row r="98" spans="1:7" ht="12.75">
      <c r="A98" s="140" t="s">
        <v>228</v>
      </c>
      <c r="B98" s="141" t="s">
        <v>247</v>
      </c>
      <c r="C98" s="140" t="s">
        <v>315</v>
      </c>
      <c r="D98" s="140" t="s">
        <v>191</v>
      </c>
      <c r="E98" s="140" t="s">
        <v>93</v>
      </c>
      <c r="F98" s="142">
        <v>118896.27</v>
      </c>
      <c r="G98" s="142">
        <v>118896.27</v>
      </c>
    </row>
    <row r="99" spans="1:7" ht="22.5">
      <c r="A99" s="140" t="s">
        <v>229</v>
      </c>
      <c r="B99" s="141" t="s">
        <v>110</v>
      </c>
      <c r="C99" s="140" t="s">
        <v>315</v>
      </c>
      <c r="D99" s="140" t="s">
        <v>191</v>
      </c>
      <c r="E99" s="140" t="s">
        <v>111</v>
      </c>
      <c r="F99" s="142">
        <v>118896.27</v>
      </c>
      <c r="G99" s="142">
        <v>118896.27</v>
      </c>
    </row>
    <row r="100" spans="1:7" ht="22.5">
      <c r="A100" s="143" t="s">
        <v>230</v>
      </c>
      <c r="B100" s="144" t="s">
        <v>110</v>
      </c>
      <c r="C100" s="143" t="s">
        <v>315</v>
      </c>
      <c r="D100" s="143" t="s">
        <v>122</v>
      </c>
      <c r="E100" s="143" t="s">
        <v>111</v>
      </c>
      <c r="F100" s="145">
        <v>118896.27</v>
      </c>
      <c r="G100" s="145">
        <v>118896.27</v>
      </c>
    </row>
    <row r="101" spans="1:7" ht="22.5">
      <c r="A101" s="140" t="s">
        <v>231</v>
      </c>
      <c r="B101" s="141" t="s">
        <v>307</v>
      </c>
      <c r="C101" s="140" t="s">
        <v>308</v>
      </c>
      <c r="D101" s="140"/>
      <c r="E101" s="140"/>
      <c r="F101" s="142">
        <v>1000</v>
      </c>
      <c r="G101" s="142">
        <v>1000</v>
      </c>
    </row>
    <row r="102" spans="1:7" ht="12.75">
      <c r="A102" s="140" t="s">
        <v>232</v>
      </c>
      <c r="B102" s="141" t="s">
        <v>182</v>
      </c>
      <c r="C102" s="140" t="s">
        <v>308</v>
      </c>
      <c r="D102" s="140" t="s">
        <v>183</v>
      </c>
      <c r="E102" s="140"/>
      <c r="F102" s="142">
        <v>1000</v>
      </c>
      <c r="G102" s="142">
        <v>1000</v>
      </c>
    </row>
    <row r="103" spans="1:7" ht="12.75">
      <c r="A103" s="140" t="s">
        <v>273</v>
      </c>
      <c r="B103" s="141" t="s">
        <v>174</v>
      </c>
      <c r="C103" s="140" t="s">
        <v>308</v>
      </c>
      <c r="D103" s="140" t="s">
        <v>183</v>
      </c>
      <c r="E103" s="140" t="s">
        <v>82</v>
      </c>
      <c r="F103" s="142">
        <v>1000</v>
      </c>
      <c r="G103" s="142">
        <v>1000</v>
      </c>
    </row>
    <row r="104" spans="1:7" ht="12.75">
      <c r="A104" s="140" t="s">
        <v>274</v>
      </c>
      <c r="B104" s="141" t="s">
        <v>305</v>
      </c>
      <c r="C104" s="140" t="s">
        <v>308</v>
      </c>
      <c r="D104" s="140" t="s">
        <v>183</v>
      </c>
      <c r="E104" s="140" t="s">
        <v>306</v>
      </c>
      <c r="F104" s="142">
        <v>1000</v>
      </c>
      <c r="G104" s="142">
        <v>1000</v>
      </c>
    </row>
    <row r="105" spans="1:7" ht="12.75">
      <c r="A105" s="143" t="s">
        <v>233</v>
      </c>
      <c r="B105" s="144" t="s">
        <v>305</v>
      </c>
      <c r="C105" s="143" t="s">
        <v>308</v>
      </c>
      <c r="D105" s="143" t="s">
        <v>327</v>
      </c>
      <c r="E105" s="143" t="s">
        <v>306</v>
      </c>
      <c r="F105" s="145">
        <v>1000</v>
      </c>
      <c r="G105" s="145">
        <v>1000</v>
      </c>
    </row>
    <row r="106" spans="1:7" ht="22.5" customHeight="1">
      <c r="A106" s="140" t="s">
        <v>235</v>
      </c>
      <c r="B106" s="141" t="s">
        <v>398</v>
      </c>
      <c r="C106" s="140" t="s">
        <v>397</v>
      </c>
      <c r="D106" s="140"/>
      <c r="E106" s="140"/>
      <c r="F106" s="142">
        <v>31083</v>
      </c>
      <c r="G106" s="142">
        <v>31083</v>
      </c>
    </row>
    <row r="107" spans="1:7" ht="22.5">
      <c r="A107" s="140" t="s">
        <v>236</v>
      </c>
      <c r="B107" s="141" t="s">
        <v>334</v>
      </c>
      <c r="C107" s="140" t="s">
        <v>397</v>
      </c>
      <c r="D107" s="140" t="s">
        <v>177</v>
      </c>
      <c r="E107" s="140"/>
      <c r="F107" s="142">
        <v>31083</v>
      </c>
      <c r="G107" s="142">
        <v>31083</v>
      </c>
    </row>
    <row r="108" spans="1:7" ht="12.75">
      <c r="A108" s="140" t="s">
        <v>237</v>
      </c>
      <c r="B108" s="141" t="s">
        <v>248</v>
      </c>
      <c r="C108" s="140" t="s">
        <v>397</v>
      </c>
      <c r="D108" s="140" t="s">
        <v>177</v>
      </c>
      <c r="E108" s="140" t="s">
        <v>95</v>
      </c>
      <c r="F108" s="142">
        <v>31083</v>
      </c>
      <c r="G108" s="142">
        <v>31083</v>
      </c>
    </row>
    <row r="109" spans="1:7" ht="12.75">
      <c r="A109" s="140" t="s">
        <v>238</v>
      </c>
      <c r="B109" s="141" t="s">
        <v>96</v>
      </c>
      <c r="C109" s="140" t="s">
        <v>397</v>
      </c>
      <c r="D109" s="140" t="s">
        <v>177</v>
      </c>
      <c r="E109" s="140" t="s">
        <v>97</v>
      </c>
      <c r="F109" s="142">
        <v>31083</v>
      </c>
      <c r="G109" s="142">
        <v>31083</v>
      </c>
    </row>
    <row r="110" spans="1:7" ht="12.75">
      <c r="A110" s="143" t="s">
        <v>239</v>
      </c>
      <c r="B110" s="144" t="s">
        <v>96</v>
      </c>
      <c r="C110" s="143" t="s">
        <v>397</v>
      </c>
      <c r="D110" s="143" t="s">
        <v>150</v>
      </c>
      <c r="E110" s="143" t="s">
        <v>97</v>
      </c>
      <c r="F110" s="145">
        <v>31083</v>
      </c>
      <c r="G110" s="145">
        <v>31083</v>
      </c>
    </row>
    <row r="111" spans="1:7" ht="33.75">
      <c r="A111" s="140" t="s">
        <v>240</v>
      </c>
      <c r="B111" s="141" t="s">
        <v>402</v>
      </c>
      <c r="C111" s="140" t="s">
        <v>401</v>
      </c>
      <c r="D111" s="140"/>
      <c r="E111" s="140"/>
      <c r="F111" s="142">
        <v>107191</v>
      </c>
      <c r="G111" s="142">
        <v>107191</v>
      </c>
    </row>
    <row r="112" spans="1:7" ht="12.75" customHeight="1">
      <c r="A112" s="140" t="s">
        <v>41</v>
      </c>
      <c r="B112" s="141" t="s">
        <v>334</v>
      </c>
      <c r="C112" s="140" t="s">
        <v>401</v>
      </c>
      <c r="D112" s="140" t="s">
        <v>177</v>
      </c>
      <c r="E112" s="140"/>
      <c r="F112" s="142">
        <v>107191</v>
      </c>
      <c r="G112" s="142">
        <v>107191</v>
      </c>
    </row>
    <row r="113" spans="1:7" ht="12.75">
      <c r="A113" s="140" t="s">
        <v>275</v>
      </c>
      <c r="B113" s="141" t="s">
        <v>248</v>
      </c>
      <c r="C113" s="140" t="s">
        <v>401</v>
      </c>
      <c r="D113" s="140" t="s">
        <v>177</v>
      </c>
      <c r="E113" s="140" t="s">
        <v>95</v>
      </c>
      <c r="F113" s="142">
        <v>107191</v>
      </c>
      <c r="G113" s="142">
        <v>107191</v>
      </c>
    </row>
    <row r="114" spans="1:7" ht="12.75">
      <c r="A114" s="140" t="s">
        <v>241</v>
      </c>
      <c r="B114" s="141" t="s">
        <v>96</v>
      </c>
      <c r="C114" s="140" t="s">
        <v>401</v>
      </c>
      <c r="D114" s="140" t="s">
        <v>177</v>
      </c>
      <c r="E114" s="140" t="s">
        <v>97</v>
      </c>
      <c r="F114" s="142">
        <v>107191</v>
      </c>
      <c r="G114" s="142">
        <v>107191</v>
      </c>
    </row>
    <row r="115" spans="1:7" ht="12.75">
      <c r="A115" s="143" t="s">
        <v>242</v>
      </c>
      <c r="B115" s="144" t="s">
        <v>96</v>
      </c>
      <c r="C115" s="143" t="s">
        <v>401</v>
      </c>
      <c r="D115" s="143" t="s">
        <v>150</v>
      </c>
      <c r="E115" s="143" t="s">
        <v>97</v>
      </c>
      <c r="F115" s="145">
        <v>107191</v>
      </c>
      <c r="G115" s="145">
        <v>107191</v>
      </c>
    </row>
    <row r="116" spans="1:7" ht="33.75" customHeight="1">
      <c r="A116" s="140" t="s">
        <v>243</v>
      </c>
      <c r="B116" s="141" t="s">
        <v>147</v>
      </c>
      <c r="C116" s="140" t="s">
        <v>316</v>
      </c>
      <c r="D116" s="140"/>
      <c r="E116" s="140"/>
      <c r="F116" s="142">
        <v>24000</v>
      </c>
      <c r="G116" s="142">
        <v>24000</v>
      </c>
    </row>
    <row r="117" spans="1:7" ht="22.5">
      <c r="A117" s="140" t="s">
        <v>276</v>
      </c>
      <c r="B117" s="141" t="s">
        <v>250</v>
      </c>
      <c r="C117" s="140" t="s">
        <v>316</v>
      </c>
      <c r="D117" s="140" t="s">
        <v>251</v>
      </c>
      <c r="E117" s="140"/>
      <c r="F117" s="142">
        <v>24000</v>
      </c>
      <c r="G117" s="142">
        <v>24000</v>
      </c>
    </row>
    <row r="118" spans="1:7" ht="12.75">
      <c r="A118" s="140" t="s">
        <v>277</v>
      </c>
      <c r="B118" s="141" t="s">
        <v>249</v>
      </c>
      <c r="C118" s="140" t="s">
        <v>316</v>
      </c>
      <c r="D118" s="140" t="s">
        <v>251</v>
      </c>
      <c r="E118" s="140" t="s">
        <v>99</v>
      </c>
      <c r="F118" s="142">
        <v>24000</v>
      </c>
      <c r="G118" s="142">
        <v>24000</v>
      </c>
    </row>
    <row r="119" spans="1:7" ht="12.75">
      <c r="A119" s="140" t="s">
        <v>244</v>
      </c>
      <c r="B119" s="141" t="s">
        <v>100</v>
      </c>
      <c r="C119" s="140" t="s">
        <v>316</v>
      </c>
      <c r="D119" s="140" t="s">
        <v>251</v>
      </c>
      <c r="E119" s="140" t="s">
        <v>101</v>
      </c>
      <c r="F119" s="142">
        <v>24000</v>
      </c>
      <c r="G119" s="142">
        <v>24000</v>
      </c>
    </row>
    <row r="120" spans="1:7" ht="12.75">
      <c r="A120" s="143" t="s">
        <v>245</v>
      </c>
      <c r="B120" s="144" t="s">
        <v>100</v>
      </c>
      <c r="C120" s="143" t="s">
        <v>316</v>
      </c>
      <c r="D120" s="143" t="s">
        <v>253</v>
      </c>
      <c r="E120" s="143" t="s">
        <v>101</v>
      </c>
      <c r="F120" s="145">
        <v>24000</v>
      </c>
      <c r="G120" s="145">
        <v>24000</v>
      </c>
    </row>
    <row r="121" spans="1:7" ht="56.25">
      <c r="A121" s="140" t="s">
        <v>246</v>
      </c>
      <c r="B121" s="141" t="s">
        <v>146</v>
      </c>
      <c r="C121" s="140" t="s">
        <v>309</v>
      </c>
      <c r="D121" s="140"/>
      <c r="E121" s="140"/>
      <c r="F121" s="142">
        <v>4596.96</v>
      </c>
      <c r="G121" s="142">
        <v>4596.96</v>
      </c>
    </row>
    <row r="122" spans="1:7" ht="22.5">
      <c r="A122" s="140" t="s">
        <v>37</v>
      </c>
      <c r="B122" s="141" t="s">
        <v>334</v>
      </c>
      <c r="C122" s="140" t="s">
        <v>309</v>
      </c>
      <c r="D122" s="140" t="s">
        <v>177</v>
      </c>
      <c r="E122" s="140"/>
      <c r="F122" s="142">
        <v>4596.96</v>
      </c>
      <c r="G122" s="142">
        <v>4596.96</v>
      </c>
    </row>
    <row r="123" spans="1:7" ht="12.75">
      <c r="A123" s="140" t="s">
        <v>278</v>
      </c>
      <c r="B123" s="141" t="s">
        <v>174</v>
      </c>
      <c r="C123" s="140" t="s">
        <v>309</v>
      </c>
      <c r="D123" s="140" t="s">
        <v>177</v>
      </c>
      <c r="E123" s="140" t="s">
        <v>82</v>
      </c>
      <c r="F123" s="142">
        <v>4596.96</v>
      </c>
      <c r="G123" s="142">
        <v>4596.96</v>
      </c>
    </row>
    <row r="124" spans="1:7" ht="12.75">
      <c r="A124" s="140" t="s">
        <v>363</v>
      </c>
      <c r="B124" s="141" t="s">
        <v>104</v>
      </c>
      <c r="C124" s="140" t="s">
        <v>309</v>
      </c>
      <c r="D124" s="140" t="s">
        <v>177</v>
      </c>
      <c r="E124" s="140" t="s">
        <v>103</v>
      </c>
      <c r="F124" s="142">
        <v>4596.96</v>
      </c>
      <c r="G124" s="142">
        <v>4596.96</v>
      </c>
    </row>
    <row r="125" spans="1:7" ht="12.75">
      <c r="A125" s="143" t="s">
        <v>364</v>
      </c>
      <c r="B125" s="144" t="s">
        <v>104</v>
      </c>
      <c r="C125" s="143" t="s">
        <v>309</v>
      </c>
      <c r="D125" s="143" t="s">
        <v>150</v>
      </c>
      <c r="E125" s="143" t="s">
        <v>103</v>
      </c>
      <c r="F125" s="145">
        <v>4596.96</v>
      </c>
      <c r="G125" s="145">
        <v>4596.96</v>
      </c>
    </row>
    <row r="126" spans="1:7" ht="12.75">
      <c r="A126" s="147" t="s">
        <v>365</v>
      </c>
      <c r="B126" s="148" t="s">
        <v>299</v>
      </c>
      <c r="C126" s="147"/>
      <c r="D126" s="147"/>
      <c r="E126" s="147"/>
      <c r="F126" s="149">
        <v>7543285.78</v>
      </c>
      <c r="G126" s="149">
        <v>7319807.31</v>
      </c>
    </row>
  </sheetData>
  <sheetProtection/>
  <mergeCells count="3">
    <mergeCell ref="F1:G1"/>
    <mergeCell ref="A2:G5"/>
    <mergeCell ref="A7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Алла Ивановна</cp:lastModifiedBy>
  <cp:lastPrinted>2018-12-28T02:58:45Z</cp:lastPrinted>
  <dcterms:created xsi:type="dcterms:W3CDTF">2013-11-14T10:36:13Z</dcterms:created>
  <dcterms:modified xsi:type="dcterms:W3CDTF">2018-12-28T03:01:11Z</dcterms:modified>
  <cp:category/>
  <cp:version/>
  <cp:contentType/>
  <cp:contentStatus/>
</cp:coreProperties>
</file>