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50" windowHeight="11010" firstSheet="4" activeTab="7"/>
  </bookViews>
  <sheets>
    <sheet name="ист прил 1" sheetId="1" r:id="rId1"/>
    <sheet name="доходы 2022-24 прил 2 " sheetId="2" r:id="rId2"/>
    <sheet name="функ прил 3" sheetId="3" r:id="rId3"/>
    <sheet name="Ведомственная прилож4" sheetId="4" r:id="rId4"/>
    <sheet name="ведомств прил5" sheetId="5" r:id="rId5"/>
    <sheet name="МП прил 6" sheetId="6" r:id="rId6"/>
    <sheet name="приложение 7" sheetId="7" r:id="rId7"/>
    <sheet name="прилож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ate_" localSheetId="1">'[7]ожидаемое'!#REF!</definedName>
    <definedName name="_Date_" localSheetId="0">'[3]ожидаемое'!#REF!</definedName>
    <definedName name="_Date_" localSheetId="2">'[6]ожидаемое'!#REF!</definedName>
    <definedName name="_Date_">'[2]ожидаемое'!#REF!</definedName>
    <definedName name="_Otchet_Period_Source__AT_ObjectName" localSheetId="1">'[7]ожидаемое'!#REF!</definedName>
    <definedName name="_Otchet_Period_Source__AT_ObjectName" localSheetId="0">'[3]ожидаемое'!#REF!</definedName>
    <definedName name="_Otchet_Period_Source__AT_ObjectName" localSheetId="2">'[6]ожидаемое'!#REF!</definedName>
    <definedName name="_Otchet_Period_Source__AT_ObjectName">'[2]ожидаемое'!#REF!</definedName>
    <definedName name="_Period_" localSheetId="1">'[7]ожидаемое'!#REF!</definedName>
    <definedName name="_Period_" localSheetId="0">'[3]ожидаемое'!#REF!</definedName>
    <definedName name="_Period_" localSheetId="2">'[6]ожидаемое'!#REF!</definedName>
    <definedName name="_Period_">'[2]ожидаемое'!#REF!</definedName>
    <definedName name="_xlfn.BAHTTEXT" hidden="1">#NAME?</definedName>
    <definedName name="bold_col_number" localSheetId="1">#REF!</definedName>
    <definedName name="bold_col_number" localSheetId="2">#REF!</definedName>
    <definedName name="bold_col_number">#REF!</definedName>
    <definedName name="Colspan" localSheetId="1">#REF!</definedName>
    <definedName name="Colspan" localSheetId="2">#REF!</definedName>
    <definedName name="Colspan">#REF!</definedName>
    <definedName name="first_table_col" localSheetId="1">#REF!</definedName>
    <definedName name="first_table_col" localSheetId="2">#REF!</definedName>
    <definedName name="first_table_col">#REF!</definedName>
    <definedName name="first_table_row1" localSheetId="1">#REF!</definedName>
    <definedName name="first_table_row1" localSheetId="2">#REF!</definedName>
    <definedName name="first_table_row1">#REF!</definedName>
    <definedName name="first_table_row2" localSheetId="1">#REF!</definedName>
    <definedName name="first_table_row2" localSheetId="2">#REF!</definedName>
    <definedName name="first_table_row2">#REF!</definedName>
    <definedName name="gyfg">#REF!</definedName>
    <definedName name="max_col_razn" localSheetId="1">#REF!</definedName>
    <definedName name="max_col_razn" localSheetId="2">#REF!</definedName>
    <definedName name="max_col_razn">#REF!</definedName>
    <definedName name="nc" localSheetId="1">#REF!</definedName>
    <definedName name="nc" localSheetId="2">#REF!</definedName>
    <definedName name="nc">#REF!</definedName>
    <definedName name="need_bold_rows" localSheetId="1">#REF!</definedName>
    <definedName name="need_bold_rows" localSheetId="2">#REF!</definedName>
    <definedName name="need_bold_rows">#REF!</definedName>
    <definedName name="need_build_down" localSheetId="1">#REF!</definedName>
    <definedName name="need_build_down" localSheetId="2">#REF!</definedName>
    <definedName name="need_build_down">#REF!</definedName>
    <definedName name="need_control_sum" localSheetId="1">#REF!</definedName>
    <definedName name="need_control_sum" localSheetId="2">#REF!</definedName>
    <definedName name="need_control_sum">#REF!</definedName>
    <definedName name="page_to_sheet_br" localSheetId="1">#REF!</definedName>
    <definedName name="page_to_sheet_br" localSheetId="2">#REF!</definedName>
    <definedName name="page_to_sheet_br">#REF!</definedName>
    <definedName name="razn_down_rows" localSheetId="1">#REF!</definedName>
    <definedName name="razn_down_rows" localSheetId="2">#REF!</definedName>
    <definedName name="razn_down_rows">#REF!</definedName>
    <definedName name="rows_to_delete" localSheetId="1">#REF!</definedName>
    <definedName name="rows_to_delete" localSheetId="2">#REF!</definedName>
    <definedName name="rows_to_delete">#REF!</definedName>
    <definedName name="rows_to_last" localSheetId="1">#REF!</definedName>
    <definedName name="rows_to_last" localSheetId="2">#REF!</definedName>
    <definedName name="rows_to_last">#REF!</definedName>
    <definedName name="Signature_in_razn" localSheetId="1">#REF!</definedName>
    <definedName name="Signature_in_razn" localSheetId="2">#REF!</definedName>
    <definedName name="Signature_in_razn">#REF!</definedName>
    <definedName name="доходы">#REF!</definedName>
    <definedName name="_xlnm.Print_Titles" localSheetId="1">'доходы 2022-24 прил 2 '!$5:$7</definedName>
    <definedName name="_xlnm.Print_Titles" localSheetId="0">'ист прил 1'!$10:$11</definedName>
    <definedName name="_xlnm.Print_Titles" localSheetId="2">'функ прил 3'!$7:$8</definedName>
    <definedName name="_xlnm.Print_Area" localSheetId="1">'доходы 2022-24 прил 2 '!$A$1:$M$70</definedName>
    <definedName name="_xlnm.Print_Area" localSheetId="0">'ист прил 1'!$A$1:$F$21</definedName>
    <definedName name="_xlnm.Print_Area" localSheetId="2">'функ прил 3'!$A$1:$F$34</definedName>
  </definedNames>
  <calcPr fullCalcOnLoad="1"/>
</workbook>
</file>

<file path=xl/sharedStrings.xml><?xml version="1.0" encoding="utf-8"?>
<sst xmlns="http://schemas.openxmlformats.org/spreadsheetml/2006/main" count="3194" uniqueCount="518">
  <si>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</si>
  <si>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</si>
  <si>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</si>
  <si>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</si>
  <si>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</si>
  <si>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</si>
  <si>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</si>
  <si>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</si>
  <si>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</si>
  <si>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</si>
  <si>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</si>
  <si>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</si>
  <si>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</si>
  <si>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</si>
  <si>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</si>
  <si>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</si>
  <si>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</si>
  <si>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</si>
  <si>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</si>
  <si>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</si>
  <si>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</si>
  <si>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</si>
  <si>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</si>
  <si>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</si>
  <si>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</si>
  <si>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</si>
  <si>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</si>
  <si>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</si>
  <si>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</si>
  <si>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</si>
  <si>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</si>
  <si>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</si>
  <si>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</si>
  <si>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</si>
  <si>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</si>
  <si>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</si>
  <si>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</si>
  <si>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</si>
  <si>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</si>
  <si>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</si>
  <si>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</si>
  <si>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</si>
  <si>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</si>
  <si>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</si>
  <si>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</si>
  <si>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</si>
  <si>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</si>
  <si>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</si>
  <si>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</si>
  <si>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</si>
  <si>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</si>
  <si>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</si>
  <si>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</si>
  <si>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</si>
  <si>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</si>
  <si>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</si>
  <si>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</si>
  <si>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</si>
  <si>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</si>
  <si>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16</t>
  </si>
  <si>
    <t>51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</si>
  <si>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</si>
  <si>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</si>
  <si>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</si>
  <si>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</si>
  <si>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13</t>
  </si>
  <si>
    <t>14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</si>
  <si>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</si>
  <si>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</si>
  <si>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</si>
  <si>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</si>
  <si>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</si>
  <si>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</si>
  <si>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</si>
  <si>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</si>
  <si>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</si>
  <si>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</si>
  <si>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</si>
  <si>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</si>
  <si>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</si>
  <si>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</si>
  <si>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</si>
  <si>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</si>
  <si>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</si>
  <si>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</si>
  <si>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</si>
  <si>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</si>
  <si>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</si>
  <si>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</si>
  <si>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</si>
  <si>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</si>
  <si>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</si>
  <si>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</si>
  <si>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</si>
  <si>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</si>
  <si>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</si>
  <si>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</si>
  <si>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</si>
  <si>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</si>
  <si>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</si>
  <si>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</si>
  <si>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</si>
  <si>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</si>
  <si>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</si>
  <si>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</si>
  <si>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</si>
  <si>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</si>
  <si>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</si>
  <si>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</si>
  <si>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</si>
  <si>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</si>
  <si>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№ п/п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</si>
  <si>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</si>
  <si>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</si>
  <si>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</si>
  <si>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Глава муниципального образования в рамках непрограммных мероприятий</t>
  </si>
  <si>
    <t>12</t>
  </si>
  <si>
    <t>15</t>
  </si>
  <si>
    <t>18</t>
  </si>
  <si>
    <t>19</t>
  </si>
  <si>
    <t>20</t>
  </si>
  <si>
    <t>540</t>
  </si>
  <si>
    <t>23</t>
  </si>
  <si>
    <t>25</t>
  </si>
  <si>
    <t>26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</si>
  <si>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</si>
  <si>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</si>
  <si>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</si>
  <si>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</si>
  <si>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</si>
  <si>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041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</si>
  <si>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</si>
  <si>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</si>
  <si>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</si>
  <si>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</si>
  <si>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</si>
  <si>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</si>
  <si>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</si>
  <si>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</si>
  <si>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</si>
  <si>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</si>
  <si>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130</t>
  </si>
  <si>
    <t>060</t>
  </si>
  <si>
    <t>065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</si>
  <si>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</si>
  <si>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Доплаты к пенсиям муниципальных служащих в рамках непрограммных мероприятий</t>
  </si>
  <si>
    <t>041 01 05 02 01 10 0000 610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</si>
  <si>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</si>
  <si>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</si>
  <si>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</si>
  <si>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</si>
  <si>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</si>
  <si>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</si>
  <si>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</si>
  <si>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</si>
  <si>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</si>
  <si>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</si>
  <si>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</si>
  <si>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</si>
  <si>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мероприятий</t>
  </si>
  <si>
    <t>075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</si>
  <si>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</si>
  <si>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</si>
  <si>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</si>
  <si>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</si>
  <si>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</si>
  <si>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</si>
  <si>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</si>
  <si>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Целевая статья</t>
  </si>
  <si>
    <t>Вид расходов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</si>
  <si>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</si>
  <si>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</si>
  <si>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</si>
  <si>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</si>
  <si>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</si>
  <si>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31</t>
  </si>
  <si>
    <t>32</t>
  </si>
  <si>
    <t>35</t>
  </si>
  <si>
    <t>Иные бюджетные ассигнования</t>
  </si>
  <si>
    <t>800</t>
  </si>
  <si>
    <t>36</t>
  </si>
  <si>
    <t>39</t>
  </si>
  <si>
    <t>40</t>
  </si>
  <si>
    <t>41</t>
  </si>
  <si>
    <t>Межбюджетные трансферты</t>
  </si>
  <si>
    <t>500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</si>
  <si>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</si>
  <si>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</si>
  <si>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</si>
  <si>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</si>
  <si>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</si>
  <si>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</si>
  <si>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</si>
  <si>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</si>
  <si>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</si>
  <si>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</si>
  <si>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</si>
  <si>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</si>
  <si>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</si>
  <si>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</si>
  <si>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</si>
  <si>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</si>
  <si>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</si>
  <si>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</si>
  <si>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</si>
  <si>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</si>
  <si>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</si>
  <si>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</si>
  <si>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НАЦИОНАЛЬНАЯ ОБОРОНА</t>
  </si>
  <si>
    <t>67</t>
  </si>
  <si>
    <t>68</t>
  </si>
  <si>
    <t>69</t>
  </si>
  <si>
    <t>70</t>
  </si>
  <si>
    <t>71</t>
  </si>
  <si>
    <t>74</t>
  </si>
  <si>
    <t>75</t>
  </si>
  <si>
    <t>78</t>
  </si>
  <si>
    <t>НАЦИОНАЛЬНАЯ БЕЗОПАСНОСТЬ И ПРАВООХРАНИТЕЛЬНАЯ ДЕЯТЕЛЬНОСТЬ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</si>
  <si>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</si>
  <si>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</si>
  <si>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</si>
  <si>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</si>
  <si>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</si>
  <si>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</si>
  <si>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</si>
  <si>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</si>
  <si>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</si>
  <si>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93</t>
  </si>
  <si>
    <t>НАЦИОНАЛЬНАЯ ЭКОНОМИКА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</si>
  <si>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</si>
  <si>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</si>
  <si>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</si>
  <si>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</si>
  <si>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</si>
  <si>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</si>
  <si>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</si>
  <si>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</si>
  <si>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</si>
  <si>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107</t>
  </si>
  <si>
    <t>108</t>
  </si>
  <si>
    <t>109</t>
  </si>
  <si>
    <t>ЖИЛИЩНО-КОММУНАЛЬНОЕ ХОЗЯЙСТВО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</si>
  <si>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</si>
  <si>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</si>
  <si>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</si>
  <si>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</si>
  <si>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</si>
  <si>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</si>
  <si>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Приложение 7</t>
  </si>
  <si>
    <t>21</t>
  </si>
  <si>
    <t>22</t>
  </si>
  <si>
    <t>27</t>
  </si>
  <si>
    <t>28</t>
  </si>
  <si>
    <t>29</t>
  </si>
  <si>
    <t>30</t>
  </si>
  <si>
    <t>33</t>
  </si>
  <si>
    <t>37</t>
  </si>
  <si>
    <t>38</t>
  </si>
  <si>
    <t>52</t>
  </si>
  <si>
    <t>64</t>
  </si>
  <si>
    <t>65</t>
  </si>
  <si>
    <t>72</t>
  </si>
  <si>
    <t>73</t>
  </si>
  <si>
    <t>76</t>
  </si>
  <si>
    <t>77</t>
  </si>
  <si>
    <t>84</t>
  </si>
  <si>
    <t>91</t>
  </si>
  <si>
    <t>92</t>
  </si>
  <si>
    <t>101</t>
  </si>
  <si>
    <t>105</t>
  </si>
  <si>
    <t>106</t>
  </si>
  <si>
    <t>111</t>
  </si>
  <si>
    <t>Прочие непрограммные мероприятия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</si>
  <si>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</si>
  <si>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</si>
  <si>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Дотации бюджетам сельских поселений на выравнивание бюджетной обеспеченности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</si>
  <si>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</si>
  <si>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</si>
  <si>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код главного администратора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</si>
  <si>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</si>
  <si>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</si>
  <si>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</si>
  <si>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компенсации затрат государства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</si>
  <si>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</si>
  <si>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</si>
  <si>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</si>
  <si>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</si>
  <si>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</si>
  <si>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</si>
  <si>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</si>
  <si>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</si>
  <si>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 </t>
  </si>
  <si>
    <t>ВСЕГО:</t>
  </si>
  <si>
    <t>9990000130</t>
  </si>
  <si>
    <t>0110000150</t>
  </si>
  <si>
    <t>0120000150</t>
  </si>
  <si>
    <t>9990067330</t>
  </si>
  <si>
    <t>Резервные фонды</t>
  </si>
  <si>
    <t>0111</t>
  </si>
  <si>
    <t>Резервные фонды местных администраций в рамках непрограммных мероприятий</t>
  </si>
  <si>
    <t>9990067370</t>
  </si>
  <si>
    <t>9990075140</t>
  </si>
  <si>
    <t>9990051180</t>
  </si>
  <si>
    <t>0400067380</t>
  </si>
  <si>
    <t>0230067230</t>
  </si>
  <si>
    <t>0210067210</t>
  </si>
  <si>
    <t>Расходы на выплаты персоналу казенных учреждений</t>
  </si>
  <si>
    <t>9990067350</t>
  </si>
  <si>
    <t>9990067430</t>
  </si>
  <si>
    <t>0100000000</t>
  </si>
  <si>
    <t>0110000000</t>
  </si>
  <si>
    <t>0120000000</t>
  </si>
  <si>
    <t>0200000000</t>
  </si>
  <si>
    <t>0210000000</t>
  </si>
  <si>
    <t>0230000000</t>
  </si>
  <si>
    <t>0400000000</t>
  </si>
  <si>
    <t>9990000000</t>
  </si>
  <si>
    <t>Код ведомства</t>
  </si>
  <si>
    <t>870</t>
  </si>
  <si>
    <t>Резервные средства</t>
  </si>
  <si>
    <t>Условно утвержденные расходы</t>
  </si>
  <si>
    <t>Наименование кода классификации доходов бюджета</t>
  </si>
  <si>
    <t>код аналитической группы подвида</t>
  </si>
  <si>
    <r>
      <t>Приложение №</t>
    </r>
    <r>
      <rPr>
        <u val="single"/>
        <sz val="12"/>
        <rFont val="Times New Roman"/>
        <family val="1"/>
      </rPr>
      <t>1</t>
    </r>
  </si>
  <si>
    <t>Закупка товаров, работ и услуг для обеспечения государственных (муниципальных) нужд</t>
  </si>
  <si>
    <t>118</t>
  </si>
  <si>
    <t>24</t>
  </si>
  <si>
    <t>34</t>
  </si>
  <si>
    <t>79</t>
  </si>
  <si>
    <t>85</t>
  </si>
  <si>
    <t>Обеспечение пожарной безопасности</t>
  </si>
  <si>
    <t>0310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</si>
  <si>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</si>
  <si>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Национальная оборона</t>
  </si>
  <si>
    <t>Подпрограмма "Обеспечение реализации программы и прочие мероприятия"</t>
  </si>
  <si>
    <t>Муниципальная программа " Благоустройство населенных пунктов Каменского сельсовета"</t>
  </si>
  <si>
    <t>Подпрограмма "Содержание и ремонт улично-дорожной сети"</t>
  </si>
  <si>
    <t>Подпрограмма "Энергосбережение и повышение энергетической эффективности"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</si>
  <si>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</si>
  <si>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 xml:space="preserve">Субвенции бюджетам бюджетной системы Российской Федерации
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</si>
  <si>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</si>
  <si>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</si>
  <si>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Каменского сельсовета</t>
  </si>
  <si>
    <t xml:space="preserve">Дотации бюджетам бюджетной системы Российской Федерации
</t>
  </si>
  <si>
    <t>Благоустройство населенных пунктов Каменского сельсовета</t>
  </si>
  <si>
    <t xml:space="preserve">Резервные фонды </t>
  </si>
  <si>
    <t>Подпрограмма "Содержание объектов муниципальной собственности"</t>
  </si>
  <si>
    <t>112</t>
  </si>
  <si>
    <t>113</t>
  </si>
  <si>
    <t>114</t>
  </si>
  <si>
    <t>0</t>
  </si>
  <si>
    <t>0501</t>
  </si>
  <si>
    <t>0502</t>
  </si>
  <si>
    <t>Жилищное хозяйство</t>
  </si>
  <si>
    <t>Коммунальное хозяйство</t>
  </si>
  <si>
    <t>Муниципальная программа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</si>
  <si>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</si>
  <si>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</si>
  <si>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0120000670</t>
  </si>
  <si>
    <t>Выполнение функций казенными учреждениями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</si>
  <si>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0400065650</t>
  </si>
  <si>
    <t>0220000000</t>
  </si>
  <si>
    <t>Подпрограмма "Охрана окружающей среды "</t>
  </si>
  <si>
    <t>999006734К</t>
  </si>
  <si>
    <t>Расходы на передачу полномочий по осуществлению части переданных полномочий учреждений культуры в рамках непрограммных мероприятий</t>
  </si>
  <si>
    <t>115</t>
  </si>
  <si>
    <t>999006741Б</t>
  </si>
  <si>
    <t>Обеспечение деятельности библиотек в рамках непрограммных мероприятий</t>
  </si>
  <si>
    <t>116</t>
  </si>
  <si>
    <t>117</t>
  </si>
  <si>
    <t>999006741К</t>
  </si>
  <si>
    <t>Обеспечение деятельности подведомственных учреждений культуры в рамках непрограммных мероприятий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</si>
  <si>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</si>
  <si>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</si>
  <si>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</si>
  <si>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</si>
  <si>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</si>
  <si>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</si>
  <si>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</si>
  <si>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</si>
  <si>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</si>
  <si>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</si>
  <si>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Управление муниципальным имуществом Каменского сельсовета</t>
  </si>
  <si>
    <t>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</si>
  <si>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025</t>
  </si>
  <si>
    <t>04000S4120</t>
  </si>
  <si>
    <t>140</t>
  </si>
  <si>
    <t>Приложение 8</t>
  </si>
  <si>
    <t>Раздел подраздел</t>
  </si>
  <si>
    <t>№пп</t>
  </si>
  <si>
    <t>0220067400</t>
  </si>
  <si>
    <t>Организация и содержание мест захоронения в рамках подпрограммы "Охрана окружающей среды " муниципальной программы " Благоустройство населенных пунктов Каменского сельсовета"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</si>
  <si>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</si>
  <si>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150</t>
  </si>
  <si>
    <t>Приложение 6</t>
  </si>
  <si>
    <t>Доходы 2022 года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</si>
  <si>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</si>
  <si>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</si>
  <si>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Приложение №3</t>
  </si>
  <si>
    <t>Доходы 2023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</si>
  <si>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</si>
  <si>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</si>
  <si>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первичных мер пожарной безопасности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</si>
  <si>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</si>
  <si>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</t>
  </si>
  <si>
    <t>Сумма на 2022 год</t>
  </si>
  <si>
    <t>Сумма 2022год</t>
  </si>
  <si>
    <t>Сумма на 2023год</t>
  </si>
  <si>
    <t>бюджета сельсовета на 2022 год и плановый период 2023-2024 годов</t>
  </si>
  <si>
    <t>2022</t>
  </si>
  <si>
    <t>2023</t>
  </si>
  <si>
    <t>2024</t>
  </si>
  <si>
    <t>Приложение №2</t>
  </si>
  <si>
    <t>Доходы  бюджета  сельсовета на 2022 год  и плановый период 2023-2024 годы</t>
  </si>
  <si>
    <t>Доходы 2024 года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</si>
  <si>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</si>
  <si>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</si>
  <si>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государственную регистрацию, а также за совершение прочих юридически значимых действий</t>
  </si>
  <si>
    <t>07</t>
  </si>
  <si>
    <t>170</t>
  </si>
  <si>
    <t>175</t>
  </si>
  <si>
    <t>195877,60</t>
  </si>
  <si>
    <t>Распределение бюджетных ассигнований бюджета сельсовета по разделам и 
подразделам классификации расходов бюджетов Российской Федерации
на 2022 год и плановый период 2023-2024 годов</t>
  </si>
  <si>
    <t>Другие вопросы в области культуры, кинематографии</t>
  </si>
  <si>
    <t>0804</t>
  </si>
  <si>
    <t>491199,70</t>
  </si>
  <si>
    <t>Сумма на 2024год</t>
  </si>
  <si>
    <t>Приложение 4</t>
  </si>
  <si>
    <t>Ведомственная структура расходов бюджета сельсовета на 2022 год</t>
  </si>
  <si>
    <t>850</t>
  </si>
  <si>
    <t>Уплата налогов, сборов и иных платежей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</si>
  <si>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"Благоустройство населенных пунктов Каменского сельсовета"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</si>
  <si>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</si>
  <si>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 характера"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</si>
  <si>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экстремизма"</t>
  </si>
  <si>
    <t>Сумма на 2023 год</t>
  </si>
  <si>
    <t>Сумма на      2024 год</t>
  </si>
  <si>
    <t xml:space="preserve"> Ведомственная структура расходов бюджета Каменского сельсовета на плановый период 2023-2024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</si>
  <si>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</si>
  <si>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2023-2024 годы</t>
  </si>
  <si>
    <t>Сумма 2023год</t>
  </si>
  <si>
    <t>Сумма 2024 год</t>
  </si>
  <si>
    <t>Муниципальная программа "Благоустройство населенных пунктов Каменского сельсовета"</t>
  </si>
  <si>
    <t>Приложение 5</t>
  </si>
  <si>
    <t>0240000000</t>
  </si>
  <si>
    <t>Подпрограмма "Благоустройство территорий населенных пунктов Каменского сельсовета"</t>
  </si>
  <si>
    <t>0240067470</t>
  </si>
  <si>
    <t>Прочие расходы по благоустройству территорий поселений, в рамках подпрограммы "Благоустройство территорий населенных пунктов Каменского сельсовета" муниципальной программы "Благоустройство территорий Каменского сельсовета"</t>
  </si>
  <si>
    <t>99900S6410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</si>
  <si>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</si>
  <si>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</si>
  <si>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</si>
  <si>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</si>
  <si>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</si>
  <si>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</si>
  <si>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</si>
  <si>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</si>
  <si>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</si>
  <si>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</si>
  <si>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</si>
  <si>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</si>
  <si>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</si>
  <si>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149569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</si>
  <si>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</si>
  <si>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</si>
  <si>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</si>
  <si>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</si>
  <si>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</si>
  <si>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дотации бюджетам сельских поселений</t>
  </si>
  <si>
    <t>Прочие дотации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</si>
  <si>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</si>
  <si>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7412</t>
  </si>
  <si>
    <t>8160</t>
  </si>
  <si>
    <t>Прочие межбюджетные трансферты, передаваемые бюджетам сельских поселений (на обеспечение сбалансированности бюджетов сельсоветов)</t>
  </si>
  <si>
    <t>0120М27240</t>
  </si>
  <si>
    <t>Средства на частичную компенсацию расходов на региональные выплаты и выплаты, обеспечивающие уровень заработной платы работников бюджетной сферы не ниже минимального размера заработной платы</t>
  </si>
  <si>
    <t>0210М27240</t>
  </si>
  <si>
    <t>9990С27240</t>
  </si>
  <si>
    <t>9990У27240</t>
  </si>
  <si>
    <t>144</t>
  </si>
  <si>
    <t>9990М27240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</si>
  <si>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</si>
  <si>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</si>
  <si>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</si>
  <si>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</si>
  <si>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</si>
  <si>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</si>
  <si>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</si>
  <si>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</si>
  <si>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</si>
  <si>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</si>
  <si>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</si>
  <si>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</si>
  <si>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</si>
  <si>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</si>
  <si>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</si>
  <si>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</si>
  <si>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</si>
  <si>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</si>
  <si>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</si>
  <si>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</si>
  <si>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</si>
  <si>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</si>
  <si>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</si>
  <si>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</si>
  <si>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</si>
  <si>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</si>
  <si>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</si>
  <si>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099</t>
  </si>
  <si>
    <t>9990001010</t>
  </si>
  <si>
    <t>Расходы на мероприятия за счет районного резервного фонда</t>
  </si>
  <si>
    <t>171</t>
  </si>
  <si>
    <t>172</t>
  </si>
  <si>
    <t>173</t>
  </si>
  <si>
    <t>174</t>
  </si>
  <si>
    <t>Условно-утвержденные расходы</t>
  </si>
  <si>
    <t>к решению Каменского сельского Совета депутатов Манского района Красноярского края №2/7   от 15.03.2022 "О внесении изменений и дополнений в Решение Каменского сельского Совета депутатов Манского района Красноярского края №8/30 от 21.12.2021 "О бюджете Каменского сельсовета  на  2022 год и плановый период  2023- 2024 гг."</t>
  </si>
  <si>
    <t>к решению Каменского сельского Совета депутатов Манского района Красноярского края № 2/7  от   15.03.2022 "О внесении изменений и дополнений в Решение Каменского сельского Совета депутатов Манского района Красноярского края №8/30 от 21.12.2021 "О бюджете Каменского сельсовета  на  2022 год и плановый период  2023- 2024 гг."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</si>
</sst>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#,##0_ ;[Red]\-#,##0\ "/>
    <numFmt numFmtId="177" formatCode="#,##0.00_ ;[Red]\-#,##0.00\ "/>
    <numFmt numFmtId="178" formatCode="#,##0.0_ ;[Red]\-#,##0.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(&quot;$&quot;* #,##0.00_);_(&quot;$&quot;* \(#,##0.00\);_(&quot;$&quot;* &quot;-&quot;??_);_(@_)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[$-FC19]d\ mmmm\ yyyy\ &quot;г.&quot;"/>
    <numFmt numFmtId="188" formatCode="0.0"/>
    <numFmt numFmtId="189" formatCode="0.000"/>
    <numFmt numFmtId="190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 Narrow"/>
      <family val="2"/>
    </font>
    <font>
      <sz val="12"/>
      <color indexed="12"/>
      <name val="Times New Roman"/>
      <family val="1"/>
    </font>
    <font>
      <sz val="12"/>
      <color indexed="3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4" tint="0.7999799847602844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3" fillId="0" borderId="0" xfId="78" applyFont="1">
      <alignment/>
      <protection/>
    </xf>
    <xf numFmtId="0" fontId="24" fillId="0" borderId="0" xfId="85" applyFont="1" applyFill="1" applyAlignment="1">
      <alignment horizontal="center" wrapText="1"/>
      <protection/>
    </xf>
    <xf numFmtId="0" fontId="24" fillId="0" borderId="0" xfId="86" applyFont="1">
      <alignment/>
      <protection/>
    </xf>
    <xf numFmtId="0" fontId="25" fillId="0" borderId="0" xfId="78" applyFont="1" applyFill="1" applyAlignment="1">
      <alignment horizontal="right"/>
      <protection/>
    </xf>
    <xf numFmtId="0" fontId="25" fillId="0" borderId="0" xfId="78" applyFont="1" applyFill="1" applyAlignment="1">
      <alignment horizontal="right"/>
      <protection/>
    </xf>
    <xf numFmtId="175" fontId="24" fillId="0" borderId="0" xfId="79" applyNumberFormat="1" applyFont="1" applyFill="1" applyBorder="1" applyAlignment="1">
      <alignment horizontal="right" wrapText="1" shrinkToFit="1"/>
      <protection/>
    </xf>
    <xf numFmtId="176" fontId="24" fillId="0" borderId="0" xfId="87" applyNumberFormat="1" applyFont="1" applyFill="1" applyAlignment="1">
      <alignment vertical="center"/>
      <protection/>
    </xf>
    <xf numFmtId="176" fontId="24" fillId="0" borderId="0" xfId="87" applyNumberFormat="1" applyFont="1" applyFill="1" applyAlignment="1">
      <alignment horizontal="center" vertical="center"/>
      <protection/>
    </xf>
    <xf numFmtId="0" fontId="24" fillId="0" borderId="0" xfId="87" applyFont="1" applyFill="1" applyAlignment="1">
      <alignment vertical="center"/>
      <protection/>
    </xf>
    <xf numFmtId="0" fontId="24" fillId="0" borderId="0" xfId="81" applyFont="1">
      <alignment/>
      <protection/>
    </xf>
    <xf numFmtId="176" fontId="24" fillId="0" borderId="0" xfId="87" applyNumberFormat="1" applyFont="1" applyFill="1" applyBorder="1" applyAlignment="1">
      <alignment vertical="center"/>
      <protection/>
    </xf>
    <xf numFmtId="0" fontId="24" fillId="0" borderId="10" xfId="87" applyFont="1" applyFill="1" applyBorder="1" applyAlignment="1">
      <alignment horizontal="center" vertical="center"/>
      <protection/>
    </xf>
    <xf numFmtId="0" fontId="24" fillId="0" borderId="10" xfId="87" applyFont="1" applyFill="1" applyBorder="1" applyAlignment="1">
      <alignment horizontal="center" vertical="top" wrapText="1"/>
      <protection/>
    </xf>
    <xf numFmtId="176" fontId="24" fillId="0" borderId="10" xfId="87" applyNumberFormat="1" applyFont="1" applyFill="1" applyBorder="1" applyAlignment="1">
      <alignment horizontal="center" vertical="center" wrapText="1"/>
      <protection/>
    </xf>
    <xf numFmtId="176" fontId="24" fillId="0" borderId="0" xfId="87" applyNumberFormat="1" applyFont="1" applyFill="1" applyBorder="1" applyAlignment="1">
      <alignment vertical="center" wrapText="1"/>
      <protection/>
    </xf>
    <xf numFmtId="0" fontId="14" fillId="0" borderId="0" xfId="81" applyFont="1">
      <alignment/>
      <protection/>
    </xf>
    <xf numFmtId="0" fontId="24" fillId="0" borderId="10" xfId="87" applyFont="1" applyFill="1" applyBorder="1" applyAlignment="1">
      <alignment vertical="top"/>
      <protection/>
    </xf>
    <xf numFmtId="0" fontId="24" fillId="0" borderId="10" xfId="87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0" xfId="77" applyNumberFormat="1" applyFont="1" applyBorder="1" applyAlignment="1">
      <alignment vertical="top" wrapText="1"/>
      <protection/>
    </xf>
    <xf numFmtId="4" fontId="24" fillId="0" borderId="10" xfId="87" applyNumberFormat="1" applyFont="1" applyFill="1" applyBorder="1" applyAlignment="1">
      <alignment vertical="top"/>
      <protection/>
    </xf>
    <xf numFmtId="0" fontId="24" fillId="0" borderId="0" xfId="79" applyFont="1" applyFill="1" applyAlignment="1">
      <alignment horizontal="center" vertical="top" wrapText="1" shrinkToFit="1"/>
      <protection/>
    </xf>
    <xf numFmtId="49" fontId="24" fillId="0" borderId="0" xfId="79" applyNumberFormat="1" applyFont="1" applyFill="1" applyBorder="1" applyAlignment="1">
      <alignment horizontal="center" wrapText="1" shrinkToFit="1"/>
      <protection/>
    </xf>
    <xf numFmtId="49" fontId="24" fillId="0" borderId="10" xfId="103" applyNumberFormat="1" applyFont="1" applyFill="1" applyBorder="1" applyAlignment="1">
      <alignment horizontal="center" vertical="center" textRotation="90" wrapText="1"/>
    </xf>
    <xf numFmtId="49" fontId="24" fillId="0" borderId="10" xfId="103" applyNumberFormat="1" applyFont="1" applyFill="1" applyBorder="1" applyAlignment="1">
      <alignment horizontal="center" vertical="center" wrapText="1"/>
    </xf>
    <xf numFmtId="49" fontId="24" fillId="0" borderId="10" xfId="103" applyNumberFormat="1" applyFont="1" applyFill="1" applyBorder="1" applyAlignment="1">
      <alignment vertical="top"/>
    </xf>
    <xf numFmtId="4" fontId="24" fillId="0" borderId="10" xfId="103" applyNumberFormat="1" applyFont="1" applyFill="1" applyBorder="1" applyAlignment="1">
      <alignment vertical="top" wrapText="1"/>
    </xf>
    <xf numFmtId="175" fontId="24" fillId="0" borderId="0" xfId="85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79" applyFont="1" applyFill="1" applyAlignment="1">
      <alignment horizontal="center" vertical="top" wrapText="1"/>
      <protection/>
    </xf>
    <xf numFmtId="0" fontId="29" fillId="0" borderId="0" xfId="86" applyFont="1" applyAlignment="1">
      <alignment horizontal="right"/>
      <protection/>
    </xf>
    <xf numFmtId="0" fontId="23" fillId="0" borderId="0" xfId="86" applyFont="1">
      <alignment/>
      <protection/>
    </xf>
    <xf numFmtId="0" fontId="22" fillId="0" borderId="0" xfId="0" applyFont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Alignment="1">
      <alignment horizontal="left"/>
    </xf>
    <xf numFmtId="49" fontId="22" fillId="0" borderId="10" xfId="76" applyNumberFormat="1" applyFont="1" applyBorder="1" applyAlignment="1" applyProtection="1">
      <alignment horizontal="center" vertical="center" wrapText="1"/>
      <protection/>
    </xf>
    <xf numFmtId="49" fontId="22" fillId="0" borderId="10" xfId="76" applyNumberFormat="1" applyFont="1" applyBorder="1" applyAlignment="1" applyProtection="1">
      <alignment horizontal="center" vertical="center"/>
      <protection/>
    </xf>
    <xf numFmtId="49" fontId="27" fillId="0" borderId="10" xfId="80" applyNumberFormat="1" applyFont="1" applyBorder="1" applyAlignment="1" applyProtection="1">
      <alignment horizontal="center" vertical="center" wrapText="1"/>
      <protection/>
    </xf>
    <xf numFmtId="49" fontId="27" fillId="0" borderId="10" xfId="80" applyNumberFormat="1" applyFont="1" applyBorder="1" applyAlignment="1" applyProtection="1">
      <alignment horizontal="center" vertical="center"/>
      <protection/>
    </xf>
    <xf numFmtId="176" fontId="24" fillId="0" borderId="11" xfId="87" applyNumberFormat="1" applyFont="1" applyFill="1" applyBorder="1" applyAlignment="1">
      <alignment horizontal="center" vertical="center" wrapText="1"/>
      <protection/>
    </xf>
    <xf numFmtId="4" fontId="24" fillId="42" borderId="11" xfId="87" applyNumberFormat="1" applyFont="1" applyFill="1" applyBorder="1" applyAlignment="1">
      <alignment vertical="top" wrapText="1"/>
      <protection/>
    </xf>
    <xf numFmtId="4" fontId="24" fillId="42" borderId="11" xfId="87" applyNumberFormat="1" applyFont="1" applyFill="1" applyBorder="1" applyAlignment="1" applyProtection="1">
      <alignment vertical="top" wrapText="1"/>
      <protection/>
    </xf>
    <xf numFmtId="4" fontId="24" fillId="0" borderId="11" xfId="87" applyNumberFormat="1" applyFont="1" applyFill="1" applyBorder="1" applyAlignment="1">
      <alignment vertical="top" wrapText="1"/>
      <protection/>
    </xf>
    <xf numFmtId="4" fontId="24" fillId="0" borderId="11" xfId="103" applyNumberFormat="1" applyFont="1" applyFill="1" applyBorder="1" applyAlignment="1">
      <alignment vertical="top" wrapText="1"/>
    </xf>
    <xf numFmtId="4" fontId="24" fillId="0" borderId="11" xfId="87" applyNumberFormat="1" applyFont="1" applyFill="1" applyBorder="1" applyAlignment="1">
      <alignment vertical="top"/>
      <protection/>
    </xf>
    <xf numFmtId="176" fontId="38" fillId="0" borderId="12" xfId="87" applyNumberFormat="1" applyFont="1" applyFill="1" applyBorder="1" applyAlignment="1">
      <alignment vertical="center"/>
      <protection/>
    </xf>
    <xf numFmtId="176" fontId="38" fillId="0" borderId="0" xfId="87" applyNumberFormat="1" applyFont="1" applyFill="1" applyBorder="1" applyAlignment="1">
      <alignment vertical="center"/>
      <protection/>
    </xf>
    <xf numFmtId="49" fontId="24" fillId="0" borderId="10" xfId="103" applyNumberFormat="1" applyFont="1" applyFill="1" applyBorder="1" applyAlignment="1">
      <alignment horizontal="right" vertical="top" wrapText="1"/>
    </xf>
    <xf numFmtId="49" fontId="24" fillId="0" borderId="10" xfId="87" applyNumberFormat="1" applyFont="1" applyFill="1" applyBorder="1" applyAlignment="1">
      <alignment horizontal="right" vertical="top"/>
      <protection/>
    </xf>
    <xf numFmtId="49" fontId="27" fillId="0" borderId="13" xfId="82" applyNumberFormat="1" applyFont="1" applyBorder="1" applyAlignment="1" applyProtection="1">
      <alignment horizontal="center" vertical="top" wrapText="1"/>
      <protection/>
    </xf>
    <xf numFmtId="49" fontId="27" fillId="0" borderId="13" xfId="82" applyNumberFormat="1" applyFont="1" applyBorder="1" applyAlignment="1" applyProtection="1">
      <alignment horizontal="left" vertical="top" wrapText="1"/>
      <protection/>
    </xf>
    <xf numFmtId="4" fontId="27" fillId="0" borderId="13" xfId="82" applyNumberFormat="1" applyFont="1" applyBorder="1" applyAlignment="1" applyProtection="1">
      <alignment horizontal="right" vertical="top" wrapText="1"/>
      <protection/>
    </xf>
    <xf numFmtId="49" fontId="27" fillId="0" borderId="10" xfId="82" applyNumberFormat="1" applyFont="1" applyBorder="1" applyAlignment="1" applyProtection="1">
      <alignment horizontal="center"/>
      <protection/>
    </xf>
    <xf numFmtId="49" fontId="27" fillId="0" borderId="10" xfId="82" applyNumberFormat="1" applyFont="1" applyBorder="1" applyAlignment="1" applyProtection="1">
      <alignment horizontal="left"/>
      <protection/>
    </xf>
    <xf numFmtId="4" fontId="27" fillId="0" borderId="10" xfId="82" applyNumberFormat="1" applyFont="1" applyBorder="1" applyAlignment="1" applyProtection="1">
      <alignment horizontal="right" wrapText="1"/>
      <protection/>
    </xf>
    <xf numFmtId="49" fontId="27" fillId="0" borderId="10" xfId="82" applyNumberFormat="1" applyFont="1" applyBorder="1" applyAlignment="1" applyProtection="1">
      <alignment horizontal="center" vertical="top" wrapText="1"/>
      <protection/>
    </xf>
    <xf numFmtId="49" fontId="27" fillId="0" borderId="10" xfId="82" applyNumberFormat="1" applyFont="1" applyBorder="1" applyAlignment="1" applyProtection="1">
      <alignment horizontal="left" vertical="top" wrapText="1"/>
      <protection/>
    </xf>
    <xf numFmtId="4" fontId="27" fillId="0" borderId="10" xfId="82" applyNumberFormat="1" applyFont="1" applyBorder="1" applyAlignment="1" applyProtection="1">
      <alignment horizontal="right" vertical="top" wrapText="1"/>
      <protection/>
    </xf>
    <xf numFmtId="174" fontId="27" fillId="0" borderId="10" xfId="82" applyNumberFormat="1" applyFont="1" applyBorder="1" applyAlignment="1" applyProtection="1">
      <alignment horizontal="left" vertical="top" wrapText="1"/>
      <protection/>
    </xf>
    <xf numFmtId="49" fontId="27" fillId="0" borderId="14" xfId="82" applyNumberFormat="1" applyFont="1" applyBorder="1" applyAlignment="1" applyProtection="1">
      <alignment horizontal="center" vertical="top" wrapText="1"/>
      <protection/>
    </xf>
    <xf numFmtId="49" fontId="27" fillId="0" borderId="14" xfId="82" applyNumberFormat="1" applyFont="1" applyBorder="1" applyAlignment="1" applyProtection="1">
      <alignment horizontal="left" vertical="top" wrapText="1"/>
      <protection/>
    </xf>
    <xf numFmtId="4" fontId="27" fillId="0" borderId="14" xfId="82" applyNumberFormat="1" applyFont="1" applyBorder="1" applyAlignment="1" applyProtection="1">
      <alignment horizontal="right" vertical="top" wrapText="1"/>
      <protection/>
    </xf>
    <xf numFmtId="0" fontId="24" fillId="0" borderId="0" xfId="87" applyFont="1" applyFill="1" applyAlignment="1">
      <alignment horizontal="center" vertical="center"/>
      <protection/>
    </xf>
    <xf numFmtId="49" fontId="24" fillId="0" borderId="0" xfId="103" applyNumberFormat="1" applyFont="1" applyFill="1" applyAlignment="1">
      <alignment horizontal="center" vertical="center"/>
    </xf>
    <xf numFmtId="0" fontId="24" fillId="0" borderId="0" xfId="87" applyFont="1" applyFill="1" applyAlignment="1">
      <alignment horizontal="center" vertical="top" wrapText="1"/>
      <protection/>
    </xf>
    <xf numFmtId="0" fontId="24" fillId="0" borderId="0" xfId="87" applyFont="1" applyFill="1" applyAlignment="1">
      <alignment horizontal="center" vertical="top"/>
      <protection/>
    </xf>
    <xf numFmtId="0" fontId="24" fillId="0" borderId="0" xfId="87" applyFont="1" applyFill="1" applyAlignment="1">
      <alignment vertical="top" wrapText="1"/>
      <protection/>
    </xf>
    <xf numFmtId="49" fontId="24" fillId="0" borderId="10" xfId="79" applyNumberFormat="1" applyFont="1" applyFill="1" applyBorder="1" applyAlignment="1">
      <alignment horizontal="center" vertical="center" wrapText="1" shrinkToFit="1"/>
      <protection/>
    </xf>
    <xf numFmtId="0" fontId="24" fillId="0" borderId="10" xfId="79" applyFont="1" applyFill="1" applyBorder="1" applyAlignment="1">
      <alignment horizontal="center" vertical="top" wrapText="1" shrinkToFit="1"/>
      <protection/>
    </xf>
    <xf numFmtId="49" fontId="24" fillId="0" borderId="10" xfId="79" applyNumberFormat="1" applyFont="1" applyFill="1" applyBorder="1" applyAlignment="1">
      <alignment horizontal="center" wrapText="1" shrinkToFit="1"/>
      <protection/>
    </xf>
    <xf numFmtId="3" fontId="24" fillId="0" borderId="10" xfId="79" applyNumberFormat="1" applyFont="1" applyFill="1" applyBorder="1" applyAlignment="1">
      <alignment horizontal="center" wrapText="1" shrinkToFit="1"/>
      <protection/>
    </xf>
    <xf numFmtId="49" fontId="24" fillId="0" borderId="10" xfId="79" applyNumberFormat="1" applyFont="1" applyFill="1" applyBorder="1" applyAlignment="1">
      <alignment horizontal="center" vertical="top" wrapText="1" shrinkToFit="1"/>
      <protection/>
    </xf>
    <xf numFmtId="49" fontId="24" fillId="0" borderId="10" xfId="79" applyNumberFormat="1" applyFont="1" applyFill="1" applyBorder="1" applyAlignment="1">
      <alignment vertical="top" wrapText="1" shrinkToFit="1"/>
      <protection/>
    </xf>
    <xf numFmtId="4" fontId="24" fillId="0" borderId="10" xfId="79" applyNumberFormat="1" applyFont="1" applyFill="1" applyBorder="1" applyAlignment="1">
      <alignment vertical="top" wrapText="1"/>
      <protection/>
    </xf>
    <xf numFmtId="0" fontId="24" fillId="0" borderId="10" xfId="79" applyFont="1" applyFill="1" applyBorder="1" applyAlignment="1">
      <alignment horizontal="center" vertical="top" wrapText="1"/>
      <protection/>
    </xf>
    <xf numFmtId="0" fontId="24" fillId="0" borderId="10" xfId="79" applyFont="1" applyFill="1" applyBorder="1" applyAlignment="1">
      <alignment vertical="top" wrapText="1" shrinkToFit="1"/>
      <protection/>
    </xf>
    <xf numFmtId="4" fontId="24" fillId="0" borderId="10" xfId="79" applyNumberFormat="1" applyFont="1" applyFill="1" applyBorder="1" applyAlignment="1">
      <alignment horizontal="right" vertical="top" wrapText="1"/>
      <protection/>
    </xf>
    <xf numFmtId="0" fontId="24" fillId="0" borderId="0" xfId="88" applyNumberFormat="1" applyFont="1" applyFill="1" applyAlignment="1">
      <alignment horizontal="left" vertical="top"/>
      <protection/>
    </xf>
    <xf numFmtId="0" fontId="29" fillId="0" borderId="0" xfId="77" applyNumberFormat="1" applyFont="1">
      <alignment/>
      <protection/>
    </xf>
    <xf numFmtId="0" fontId="24" fillId="0" borderId="0" xfId="77" applyNumberFormat="1" applyFont="1" applyFill="1" applyAlignment="1">
      <alignment vertical="top" wrapText="1"/>
      <protection/>
    </xf>
    <xf numFmtId="0" fontId="24" fillId="0" borderId="0" xfId="88" applyNumberFormat="1" applyFont="1" applyFill="1">
      <alignment/>
      <protection/>
    </xf>
    <xf numFmtId="0" fontId="24" fillId="0" borderId="0" xfId="88" applyNumberFormat="1" applyFont="1" applyFill="1" applyAlignment="1">
      <alignment vertical="top"/>
      <protection/>
    </xf>
    <xf numFmtId="0" fontId="25" fillId="0" borderId="0" xfId="78" applyNumberFormat="1" applyFont="1" applyFill="1" applyAlignment="1">
      <alignment horizontal="right"/>
      <protection/>
    </xf>
    <xf numFmtId="0" fontId="25" fillId="0" borderId="0" xfId="78" applyNumberFormat="1" applyFont="1" applyFill="1" applyAlignment="1">
      <alignment horizontal="center"/>
      <protection/>
    </xf>
    <xf numFmtId="0" fontId="32" fillId="0" borderId="0" xfId="88" applyNumberFormat="1" applyFont="1" applyFill="1" applyAlignment="1">
      <alignment horizontal="right"/>
      <protection/>
    </xf>
    <xf numFmtId="0" fontId="24" fillId="0" borderId="10" xfId="88" applyNumberFormat="1" applyFont="1" applyFill="1" applyBorder="1" applyAlignment="1">
      <alignment horizontal="center" vertical="center" wrapText="1"/>
      <protection/>
    </xf>
    <xf numFmtId="0" fontId="23" fillId="0" borderId="0" xfId="88" applyNumberFormat="1" applyFont="1" applyFill="1">
      <alignment/>
      <protection/>
    </xf>
    <xf numFmtId="0" fontId="24" fillId="0" borderId="10" xfId="88" applyNumberFormat="1" applyFont="1" applyFill="1" applyBorder="1" applyAlignment="1">
      <alignment horizontal="center" vertical="top"/>
      <protection/>
    </xf>
    <xf numFmtId="0" fontId="24" fillId="0" borderId="10" xfId="88" applyNumberFormat="1" applyFont="1" applyFill="1" applyBorder="1" applyAlignment="1">
      <alignment horizontal="center"/>
      <protection/>
    </xf>
    <xf numFmtId="0" fontId="24" fillId="0" borderId="10" xfId="88" applyNumberFormat="1" applyFont="1" applyFill="1" applyBorder="1" applyAlignment="1">
      <alignment vertical="top" wrapText="1"/>
      <protection/>
    </xf>
    <xf numFmtId="2" fontId="24" fillId="0" borderId="10" xfId="0" applyNumberFormat="1" applyFont="1" applyFill="1" applyBorder="1" applyAlignment="1">
      <alignment horizontal="right" vertical="center" wrapText="1"/>
    </xf>
    <xf numFmtId="0" fontId="24" fillId="0" borderId="10" xfId="88" applyNumberFormat="1" applyFont="1" applyFill="1" applyBorder="1" applyAlignment="1">
      <alignment horizontal="center" vertical="top" wrapText="1"/>
      <protection/>
    </xf>
    <xf numFmtId="0" fontId="24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right" vertical="center" wrapText="1"/>
    </xf>
    <xf numFmtId="49" fontId="24" fillId="0" borderId="10" xfId="88" applyNumberFormat="1" applyFont="1" applyFill="1" applyBorder="1" applyAlignment="1">
      <alignment vertical="top" wrapText="1"/>
      <protection/>
    </xf>
    <xf numFmtId="190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right"/>
    </xf>
    <xf numFmtId="0" fontId="23" fillId="0" borderId="0" xfId="88" applyNumberFormat="1" applyFont="1" applyFill="1" applyAlignment="1">
      <alignment vertical="top"/>
      <protection/>
    </xf>
    <xf numFmtId="0" fontId="23" fillId="0" borderId="0" xfId="88" applyNumberFormat="1" applyFont="1" applyFill="1" applyBorder="1">
      <alignment/>
      <protection/>
    </xf>
    <xf numFmtId="0" fontId="33" fillId="0" borderId="0" xfId="0" applyNumberFormat="1" applyFont="1" applyFill="1" applyBorder="1" applyAlignment="1">
      <alignment horizontal="right"/>
    </xf>
    <xf numFmtId="0" fontId="23" fillId="0" borderId="0" xfId="88" applyNumberFormat="1" applyFont="1" applyAlignment="1">
      <alignment vertical="top"/>
      <protection/>
    </xf>
    <xf numFmtId="0" fontId="23" fillId="0" borderId="0" xfId="88" applyNumberFormat="1" applyFont="1">
      <alignment/>
      <protection/>
    </xf>
    <xf numFmtId="0" fontId="24" fillId="0" borderId="10" xfId="88" applyNumberFormat="1" applyFont="1" applyFill="1" applyBorder="1" applyAlignment="1">
      <alignment horizontal="center" vertical="center"/>
      <protection/>
    </xf>
    <xf numFmtId="49" fontId="24" fillId="0" borderId="10" xfId="88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85" applyNumberFormat="1" applyFont="1" applyFill="1" applyAlignment="1">
      <alignment wrapText="1"/>
      <protection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81" applyFont="1">
      <alignment/>
      <protection/>
    </xf>
    <xf numFmtId="0" fontId="24" fillId="0" borderId="10" xfId="81" applyFont="1" applyBorder="1" applyAlignment="1">
      <alignment horizontal="center"/>
      <protection/>
    </xf>
    <xf numFmtId="0" fontId="24" fillId="0" borderId="10" xfId="81" applyFont="1" applyBorder="1" applyAlignment="1">
      <alignment wrapText="1"/>
      <protection/>
    </xf>
    <xf numFmtId="2" fontId="24" fillId="0" borderId="10" xfId="81" applyNumberFormat="1" applyFont="1" applyBorder="1" applyAlignment="1">
      <alignment horizontal="right" vertical="center"/>
      <protection/>
    </xf>
    <xf numFmtId="49" fontId="24" fillId="0" borderId="10" xfId="0" applyNumberFormat="1" applyFont="1" applyFill="1" applyBorder="1" applyAlignment="1">
      <alignment horizontal="center" vertical="top"/>
    </xf>
    <xf numFmtId="49" fontId="24" fillId="0" borderId="10" xfId="103" applyNumberFormat="1" applyFont="1" applyFill="1" applyBorder="1" applyAlignment="1">
      <alignment horizontal="center" vertical="top"/>
    </xf>
    <xf numFmtId="49" fontId="24" fillId="43" borderId="10" xfId="103" applyNumberFormat="1" applyFont="1" applyFill="1" applyBorder="1" applyAlignment="1">
      <alignment horizontal="center" vertical="top"/>
    </xf>
    <xf numFmtId="49" fontId="24" fillId="0" borderId="11" xfId="87" applyNumberFormat="1" applyFont="1" applyFill="1" applyBorder="1" applyAlignment="1">
      <alignment horizontal="right" vertical="top"/>
      <protection/>
    </xf>
    <xf numFmtId="4" fontId="24" fillId="0" borderId="11" xfId="87" applyNumberFormat="1" applyFont="1" applyFill="1" applyBorder="1" applyAlignment="1">
      <alignment horizontal="right" vertical="top"/>
      <protection/>
    </xf>
    <xf numFmtId="4" fontId="24" fillId="0" borderId="11" xfId="87" applyNumberFormat="1" applyFont="1" applyFill="1" applyBorder="1" applyAlignment="1">
      <alignment horizontal="right" vertical="top" wrapText="1"/>
      <protection/>
    </xf>
    <xf numFmtId="49" fontId="24" fillId="0" borderId="11" xfId="103" applyNumberFormat="1" applyFont="1" applyFill="1" applyBorder="1" applyAlignment="1">
      <alignment horizontal="right" vertical="top" wrapText="1"/>
    </xf>
    <xf numFmtId="4" fontId="24" fillId="0" borderId="11" xfId="103" applyNumberFormat="1" applyFont="1" applyFill="1" applyBorder="1" applyAlignment="1">
      <alignment horizontal="right" vertical="top" wrapText="1"/>
    </xf>
    <xf numFmtId="49" fontId="27" fillId="0" borderId="13" xfId="74" applyNumberFormat="1" applyFont="1" applyBorder="1" applyAlignment="1" applyProtection="1">
      <alignment horizontal="center" vertical="top" wrapText="1"/>
      <protection/>
    </xf>
    <xf numFmtId="49" fontId="27" fillId="0" borderId="13" xfId="74" applyNumberFormat="1" applyFont="1" applyBorder="1" applyAlignment="1" applyProtection="1">
      <alignment horizontal="left" vertical="top" wrapText="1"/>
      <protection/>
    </xf>
    <xf numFmtId="4" fontId="27" fillId="0" borderId="13" xfId="74" applyNumberFormat="1" applyFont="1" applyBorder="1" applyAlignment="1" applyProtection="1">
      <alignment horizontal="right" vertical="top" wrapText="1"/>
      <protection/>
    </xf>
    <xf numFmtId="49" fontId="27" fillId="0" borderId="10" xfId="74" applyNumberFormat="1" applyFont="1" applyBorder="1" applyAlignment="1" applyProtection="1">
      <alignment horizontal="center"/>
      <protection/>
    </xf>
    <xf numFmtId="49" fontId="27" fillId="0" borderId="10" xfId="74" applyNumberFormat="1" applyFont="1" applyBorder="1" applyAlignment="1" applyProtection="1">
      <alignment horizontal="left"/>
      <protection/>
    </xf>
    <xf numFmtId="49" fontId="27" fillId="0" borderId="10" xfId="74" applyNumberFormat="1" applyFont="1" applyBorder="1" applyAlignment="1" applyProtection="1">
      <alignment horizontal="center" wrapText="1"/>
      <protection/>
    </xf>
    <xf numFmtId="4" fontId="27" fillId="0" borderId="10" xfId="74" applyNumberFormat="1" applyFont="1" applyBorder="1" applyAlignment="1" applyProtection="1">
      <alignment horizontal="right" wrapText="1"/>
      <protection/>
    </xf>
    <xf numFmtId="49" fontId="27" fillId="0" borderId="10" xfId="74" applyNumberFormat="1" applyFont="1" applyBorder="1" applyAlignment="1" applyProtection="1">
      <alignment horizontal="center" vertical="top" wrapText="1"/>
      <protection/>
    </xf>
    <xf numFmtId="49" fontId="27" fillId="0" borderId="10" xfId="74" applyNumberFormat="1" applyFont="1" applyBorder="1" applyAlignment="1" applyProtection="1">
      <alignment horizontal="left" vertical="top" wrapText="1"/>
      <protection/>
    </xf>
    <xf numFmtId="4" fontId="27" fillId="0" borderId="10" xfId="74" applyNumberFormat="1" applyFont="1" applyBorder="1" applyAlignment="1" applyProtection="1">
      <alignment horizontal="right" vertical="top" wrapText="1"/>
      <protection/>
    </xf>
    <xf numFmtId="174" fontId="27" fillId="0" borderId="10" xfId="74" applyNumberFormat="1" applyFont="1" applyBorder="1" applyAlignment="1" applyProtection="1">
      <alignment horizontal="left" vertical="top" wrapText="1"/>
      <protection/>
    </xf>
    <xf numFmtId="49" fontId="27" fillId="0" borderId="13" xfId="84" applyNumberFormat="1" applyFont="1" applyBorder="1" applyAlignment="1" applyProtection="1">
      <alignment horizontal="center" vertical="top" wrapText="1"/>
      <protection/>
    </xf>
    <xf numFmtId="49" fontId="27" fillId="0" borderId="13" xfId="84" applyNumberFormat="1" applyFont="1" applyBorder="1" applyAlignment="1" applyProtection="1">
      <alignment horizontal="left" vertical="top" wrapText="1"/>
      <protection/>
    </xf>
    <xf numFmtId="4" fontId="27" fillId="0" borderId="13" xfId="84" applyNumberFormat="1" applyFont="1" applyBorder="1" applyAlignment="1" applyProtection="1">
      <alignment horizontal="right" vertical="top" wrapText="1"/>
      <protection/>
    </xf>
    <xf numFmtId="49" fontId="27" fillId="0" borderId="10" xfId="84" applyNumberFormat="1" applyFont="1" applyBorder="1" applyAlignment="1" applyProtection="1">
      <alignment horizontal="center" vertical="top" wrapText="1"/>
      <protection/>
    </xf>
    <xf numFmtId="49" fontId="27" fillId="0" borderId="10" xfId="84" applyNumberFormat="1" applyFont="1" applyBorder="1" applyAlignment="1" applyProtection="1">
      <alignment horizontal="left" vertical="top" wrapText="1"/>
      <protection/>
    </xf>
    <xf numFmtId="4" fontId="27" fillId="0" borderId="10" xfId="84" applyNumberFormat="1" applyFont="1" applyBorder="1" applyAlignment="1" applyProtection="1">
      <alignment horizontal="right" vertical="top" wrapText="1"/>
      <protection/>
    </xf>
    <xf numFmtId="49" fontId="24" fillId="0" borderId="11" xfId="87" applyNumberFormat="1" applyFont="1" applyFill="1" applyBorder="1" applyAlignment="1">
      <alignment vertical="top"/>
      <protection/>
    </xf>
    <xf numFmtId="49" fontId="27" fillId="0" borderId="13" xfId="83" applyNumberFormat="1" applyFont="1" applyBorder="1" applyAlignment="1" applyProtection="1">
      <alignment horizontal="center" vertical="top" wrapText="1"/>
      <protection/>
    </xf>
    <xf numFmtId="49" fontId="27" fillId="0" borderId="13" xfId="83" applyNumberFormat="1" applyFont="1" applyBorder="1" applyAlignment="1" applyProtection="1">
      <alignment horizontal="left" vertical="top" wrapText="1"/>
      <protection/>
    </xf>
    <xf numFmtId="4" fontId="27" fillId="0" borderId="13" xfId="83" applyNumberFormat="1" applyFont="1" applyBorder="1" applyAlignment="1" applyProtection="1">
      <alignment horizontal="right" vertical="top" wrapText="1"/>
      <protection/>
    </xf>
    <xf numFmtId="49" fontId="27" fillId="0" borderId="10" xfId="83" applyNumberFormat="1" applyFont="1" applyBorder="1" applyAlignment="1" applyProtection="1">
      <alignment horizontal="center"/>
      <protection/>
    </xf>
    <xf numFmtId="49" fontId="27" fillId="0" borderId="10" xfId="83" applyNumberFormat="1" applyFont="1" applyBorder="1" applyAlignment="1" applyProtection="1">
      <alignment horizontal="left"/>
      <protection/>
    </xf>
    <xf numFmtId="4" fontId="27" fillId="0" borderId="10" xfId="83" applyNumberFormat="1" applyFont="1" applyBorder="1" applyAlignment="1" applyProtection="1">
      <alignment horizontal="right" wrapText="1"/>
      <protection/>
    </xf>
    <xf numFmtId="49" fontId="27" fillId="0" borderId="10" xfId="83" applyNumberFormat="1" applyFont="1" applyBorder="1" applyAlignment="1" applyProtection="1">
      <alignment horizontal="center" vertical="top" wrapText="1"/>
      <protection/>
    </xf>
    <xf numFmtId="49" fontId="27" fillId="0" borderId="10" xfId="83" applyNumberFormat="1" applyFont="1" applyBorder="1" applyAlignment="1" applyProtection="1">
      <alignment horizontal="left" vertical="top" wrapText="1"/>
      <protection/>
    </xf>
    <xf numFmtId="4" fontId="27" fillId="0" borderId="10" xfId="83" applyNumberFormat="1" applyFont="1" applyBorder="1" applyAlignment="1" applyProtection="1">
      <alignment horizontal="right" vertical="top" wrapText="1"/>
      <protection/>
    </xf>
    <xf numFmtId="174" fontId="27" fillId="0" borderId="10" xfId="83" applyNumberFormat="1" applyFont="1" applyBorder="1" applyAlignment="1" applyProtection="1">
      <alignment horizontal="left" vertical="top" wrapText="1"/>
      <protection/>
    </xf>
    <xf numFmtId="49" fontId="27" fillId="0" borderId="13" xfId="75" applyNumberFormat="1" applyFont="1" applyBorder="1" applyAlignment="1" applyProtection="1">
      <alignment horizontal="center" vertical="top" wrapText="1"/>
      <protection/>
    </xf>
    <xf numFmtId="49" fontId="27" fillId="0" borderId="13" xfId="75" applyNumberFormat="1" applyFont="1" applyBorder="1" applyAlignment="1" applyProtection="1">
      <alignment horizontal="left" vertical="top" wrapText="1"/>
      <protection/>
    </xf>
    <xf numFmtId="4" fontId="27" fillId="0" borderId="13" xfId="75" applyNumberFormat="1" applyFont="1" applyBorder="1" applyAlignment="1" applyProtection="1">
      <alignment horizontal="right" vertical="top" wrapText="1"/>
      <protection/>
    </xf>
    <xf numFmtId="49" fontId="27" fillId="0" borderId="10" xfId="75" applyNumberFormat="1" applyFont="1" applyBorder="1" applyAlignment="1" applyProtection="1">
      <alignment horizontal="center"/>
      <protection/>
    </xf>
    <xf numFmtId="49" fontId="27" fillId="0" borderId="10" xfId="75" applyNumberFormat="1" applyFont="1" applyBorder="1" applyAlignment="1" applyProtection="1">
      <alignment horizontal="left"/>
      <protection/>
    </xf>
    <xf numFmtId="49" fontId="27" fillId="0" borderId="10" xfId="75" applyNumberFormat="1" applyFont="1" applyBorder="1" applyAlignment="1" applyProtection="1">
      <alignment horizontal="center" wrapText="1"/>
      <protection/>
    </xf>
    <xf numFmtId="4" fontId="27" fillId="0" borderId="10" xfId="75" applyNumberFormat="1" applyFont="1" applyBorder="1" applyAlignment="1" applyProtection="1">
      <alignment horizontal="right" wrapText="1"/>
      <protection/>
    </xf>
    <xf numFmtId="49" fontId="27" fillId="0" borderId="10" xfId="75" applyNumberFormat="1" applyFont="1" applyBorder="1" applyAlignment="1" applyProtection="1">
      <alignment horizontal="center" vertical="top" wrapText="1"/>
      <protection/>
    </xf>
    <xf numFmtId="49" fontId="27" fillId="0" borderId="10" xfId="75" applyNumberFormat="1" applyFont="1" applyBorder="1" applyAlignment="1" applyProtection="1">
      <alignment horizontal="left" vertical="top" wrapText="1"/>
      <protection/>
    </xf>
    <xf numFmtId="4" fontId="27" fillId="0" borderId="10" xfId="75" applyNumberFormat="1" applyFont="1" applyBorder="1" applyAlignment="1" applyProtection="1">
      <alignment horizontal="right" vertical="top" wrapText="1"/>
      <protection/>
    </xf>
    <xf numFmtId="174" fontId="27" fillId="0" borderId="10" xfId="75" applyNumberFormat="1" applyFont="1" applyBorder="1" applyAlignment="1" applyProtection="1">
      <alignment horizontal="left" vertical="top" wrapText="1"/>
      <protection/>
    </xf>
    <xf numFmtId="49" fontId="27" fillId="0" borderId="14" xfId="74" applyNumberFormat="1" applyFont="1" applyBorder="1" applyAlignment="1" applyProtection="1">
      <alignment horizontal="center" vertical="top" wrapText="1"/>
      <protection/>
    </xf>
    <xf numFmtId="49" fontId="27" fillId="0" borderId="14" xfId="74" applyNumberFormat="1" applyFont="1" applyBorder="1" applyAlignment="1" applyProtection="1">
      <alignment horizontal="left" vertical="top" wrapText="1"/>
      <protection/>
    </xf>
    <xf numFmtId="4" fontId="27" fillId="0" borderId="14" xfId="74" applyNumberFormat="1" applyFont="1" applyBorder="1" applyAlignment="1" applyProtection="1">
      <alignment horizontal="right" vertical="top" wrapText="1"/>
      <protection/>
    </xf>
    <xf numFmtId="175" fontId="24" fillId="0" borderId="0" xfId="79" applyNumberFormat="1" applyFont="1" applyFill="1" applyAlignment="1">
      <alignment horizontal="center" wrapText="1"/>
      <protection/>
    </xf>
    <xf numFmtId="0" fontId="24" fillId="0" borderId="0" xfId="79" applyFont="1" applyFill="1" applyAlignment="1">
      <alignment horizontal="center" wrapText="1"/>
      <protection/>
    </xf>
    <xf numFmtId="175" fontId="22" fillId="0" borderId="0" xfId="85" applyNumberFormat="1" applyFont="1" applyFill="1" applyAlignment="1">
      <alignment horizontal="left" vertical="center" wrapText="1"/>
      <protection/>
    </xf>
    <xf numFmtId="0" fontId="24" fillId="0" borderId="10" xfId="79" applyFont="1" applyFill="1" applyBorder="1" applyAlignment="1">
      <alignment horizontal="center" vertical="center" wrapText="1" shrinkToFit="1"/>
      <protection/>
    </xf>
    <xf numFmtId="49" fontId="24" fillId="0" borderId="10" xfId="79" applyNumberFormat="1" applyFont="1" applyFill="1" applyBorder="1" applyAlignment="1">
      <alignment horizontal="center" vertical="center" wrapText="1" shrinkToFit="1"/>
      <protection/>
    </xf>
    <xf numFmtId="0" fontId="23" fillId="0" borderId="10" xfId="78" applyFont="1" applyBorder="1" applyAlignment="1">
      <alignment horizontal="center"/>
      <protection/>
    </xf>
    <xf numFmtId="176" fontId="24" fillId="0" borderId="15" xfId="87" applyNumberFormat="1" applyFont="1" applyFill="1" applyBorder="1" applyAlignment="1">
      <alignment horizontal="center" vertical="center" wrapText="1"/>
      <protection/>
    </xf>
    <xf numFmtId="176" fontId="24" fillId="0" borderId="16" xfId="87" applyNumberFormat="1" applyFont="1" applyFill="1" applyBorder="1" applyAlignment="1">
      <alignment horizontal="center" vertical="center" wrapText="1"/>
      <protection/>
    </xf>
    <xf numFmtId="175" fontId="24" fillId="0" borderId="0" xfId="85" applyNumberFormat="1" applyFont="1" applyFill="1" applyAlignment="1">
      <alignment horizontal="right"/>
      <protection/>
    </xf>
    <xf numFmtId="0" fontId="24" fillId="0" borderId="0" xfId="87" applyFont="1" applyFill="1" applyAlignment="1">
      <alignment horizontal="center" vertical="center"/>
      <protection/>
    </xf>
    <xf numFmtId="0" fontId="24" fillId="0" borderId="17" xfId="87" applyFont="1" applyFill="1" applyBorder="1" applyAlignment="1">
      <alignment horizontal="center" vertical="center"/>
      <protection/>
    </xf>
    <xf numFmtId="0" fontId="22" fillId="0" borderId="0" xfId="78" applyFont="1" applyFill="1" applyAlignment="1">
      <alignment horizontal="right" vertical="top" wrapText="1"/>
      <protection/>
    </xf>
    <xf numFmtId="0" fontId="24" fillId="0" borderId="15" xfId="87" applyFont="1" applyFill="1" applyBorder="1" applyAlignment="1">
      <alignment horizontal="center" vertical="center" textRotation="90" wrapText="1"/>
      <protection/>
    </xf>
    <xf numFmtId="0" fontId="24" fillId="0" borderId="16" xfId="87" applyFont="1" applyFill="1" applyBorder="1" applyAlignment="1">
      <alignment horizontal="center" vertical="center" textRotation="90" wrapText="1"/>
      <protection/>
    </xf>
    <xf numFmtId="49" fontId="24" fillId="0" borderId="11" xfId="103" applyNumberFormat="1" applyFont="1" applyFill="1" applyBorder="1" applyAlignment="1">
      <alignment horizontal="center" vertical="center"/>
    </xf>
    <xf numFmtId="49" fontId="24" fillId="0" borderId="18" xfId="103" applyNumberFormat="1" applyFont="1" applyFill="1" applyBorder="1" applyAlignment="1">
      <alignment horizontal="center" vertical="center"/>
    </xf>
    <xf numFmtId="49" fontId="24" fillId="0" borderId="19" xfId="103" applyNumberFormat="1" applyFont="1" applyFill="1" applyBorder="1" applyAlignment="1">
      <alignment horizontal="center" vertical="center"/>
    </xf>
    <xf numFmtId="0" fontId="24" fillId="0" borderId="15" xfId="87" applyFont="1" applyFill="1" applyBorder="1" applyAlignment="1">
      <alignment horizontal="center" vertical="center" wrapText="1"/>
      <protection/>
    </xf>
    <xf numFmtId="0" fontId="24" fillId="0" borderId="16" xfId="87" applyFont="1" applyFill="1" applyBorder="1" applyAlignment="1">
      <alignment horizontal="center" vertical="center" wrapText="1"/>
      <protection/>
    </xf>
    <xf numFmtId="176" fontId="24" fillId="0" borderId="20" xfId="87" applyNumberFormat="1" applyFont="1" applyFill="1" applyBorder="1" applyAlignment="1">
      <alignment horizontal="center" vertical="center" wrapText="1"/>
      <protection/>
    </xf>
    <xf numFmtId="176" fontId="24" fillId="0" borderId="21" xfId="87" applyNumberFormat="1" applyFont="1" applyFill="1" applyBorder="1" applyAlignment="1">
      <alignment horizontal="center" vertical="center" wrapText="1"/>
      <protection/>
    </xf>
    <xf numFmtId="0" fontId="24" fillId="0" borderId="0" xfId="88" applyNumberFormat="1" applyFont="1" applyFill="1" applyAlignment="1">
      <alignment horizontal="center" vertical="center" wrapText="1"/>
      <protection/>
    </xf>
    <xf numFmtId="0" fontId="24" fillId="0" borderId="0" xfId="85" applyNumberFormat="1" applyFont="1" applyFill="1" applyAlignment="1">
      <alignment horizontal="right"/>
      <protection/>
    </xf>
    <xf numFmtId="0" fontId="22" fillId="0" borderId="0" xfId="85" applyNumberFormat="1" applyFont="1" applyFill="1" applyAlignment="1">
      <alignment horizontal="left" wrapText="1"/>
      <protection/>
    </xf>
    <xf numFmtId="0" fontId="24" fillId="0" borderId="10" xfId="88" applyNumberFormat="1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top"/>
    </xf>
    <xf numFmtId="0" fontId="24" fillId="0" borderId="0" xfId="81" applyFont="1" applyAlignment="1">
      <alignment horizontal="right"/>
      <protection/>
    </xf>
    <xf numFmtId="0" fontId="30" fillId="0" borderId="0" xfId="0" applyFont="1" applyAlignment="1">
      <alignment/>
    </xf>
    <xf numFmtId="0" fontId="22" fillId="0" borderId="0" xfId="81" applyFont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4" fillId="0" borderId="10" xfId="81" applyFont="1" applyBorder="1" applyAlignment="1">
      <alignment horizontal="center" vertical="center"/>
      <protection/>
    </xf>
    <xf numFmtId="0" fontId="24" fillId="0" borderId="10" xfId="81" applyFont="1" applyBorder="1" applyAlignment="1">
      <alignment horizontal="center" vertical="center" wrapText="1"/>
      <protection/>
    </xf>
    <xf numFmtId="0" fontId="24" fillId="0" borderId="10" xfId="81" applyFont="1" applyBorder="1" applyAlignment="1">
      <alignment horizontal="left" vertical="center" wrapText="1"/>
      <protection/>
    </xf>
    <xf numFmtId="0" fontId="24" fillId="0" borderId="10" xfId="81" applyFont="1" applyBorder="1" applyAlignment="1">
      <alignment horizontal="center" vertical="top" wrapText="1"/>
      <protection/>
    </xf>
    <xf numFmtId="4" fontId="24" fillId="0" borderId="10" xfId="81" applyNumberFormat="1" applyFont="1" applyBorder="1" applyAlignment="1">
      <alignment horizontal="right" vertical="center"/>
      <protection/>
    </xf>
    <xf numFmtId="0" fontId="24" fillId="0" borderId="0" xfId="81" applyFont="1" applyAlignment="1">
      <alignment horizontal="center" vertical="center" wrapText="1"/>
      <protection/>
    </xf>
    <xf numFmtId="0" fontId="23" fillId="0" borderId="0" xfId="81" applyFont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12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</cellXfs>
  <cellStyles count="9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_ведомств прил5" xfId="74"/>
    <cellStyle name="Обычный_Ведомственная прилож4_1" xfId="75"/>
    <cellStyle name="Обычный_Ведомственная прилож7" xfId="76"/>
    <cellStyle name="Обычный_Доходы 2014-2016-2.Первоманскxls" xfId="77"/>
    <cellStyle name="Обычный_Изменения на 29.10.2008" xfId="78"/>
    <cellStyle name="Обычный_Источники приложение №1" xfId="79"/>
    <cellStyle name="Обычный_Лист2" xfId="80"/>
    <cellStyle name="Обычный_МП" xfId="81"/>
    <cellStyle name="Обычный_прилож10" xfId="82"/>
    <cellStyle name="Обычный_приложение 7" xfId="83"/>
    <cellStyle name="Обычный_приложение 7_1" xfId="84"/>
    <cellStyle name="Обычный_приложения 1,3,5,6,7,8,13,14" xfId="85"/>
    <cellStyle name="Обычный_Приложения к бюджету 2010-2012гг II чтение" xfId="86"/>
    <cellStyle name="Обычный_Районный бюджет-доходы на 2009-2011г" xfId="87"/>
    <cellStyle name="Обычный_расходы (ФУНК)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Стиль 1" xfId="95"/>
    <cellStyle name="Текст предупреждения" xfId="96"/>
    <cellStyle name="Comma" xfId="97"/>
    <cellStyle name="Comma [0]" xfId="98"/>
    <cellStyle name="Финансовый 2" xfId="99"/>
    <cellStyle name="Финансовый 3" xfId="100"/>
    <cellStyle name="Финансовый 4" xfId="101"/>
    <cellStyle name="Финансовый 5" xfId="102"/>
    <cellStyle name="Финансовый 5 2" xfId="103"/>
    <cellStyle name="Финансовый 6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8;&#1072;&#1074;&#1083;.%20&#1088;&#1077;&#1096;&#1077;&#1085;&#1080;&#1103;\&#1080;&#1089;&#1087;&#1088;&#1072;&#1074;&#1083;&#1077;&#1085;&#1080;&#1077;%20&#1056;&#1077;&#1096;&#1077;&#1085;&#1080;&#1077;%204-16%20&#1086;&#1090;%2027.02.15%203%20&#1101;&#1082;&#1079;&#1077;&#1084;&#1087;&#1083;&#1103;&#1088;&#1072;\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zoomScaleSheetLayoutView="75" zoomScalePageLayoutView="0" workbookViewId="0" topLeftCell="A1">
      <selection activeCell="C2" sqref="C2:F4"/>
    </sheetView>
  </sheetViews>
  <sheetFormatPr defaultColWidth="9.140625" defaultRowHeight="12.75"/>
  <cols>
    <col min="1" max="1" width="12.28125" style="1" customWidth="1"/>
    <col min="2" max="2" width="40.5742187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customWidth="1"/>
    <col min="8" max="16384" width="9.140625" style="1" customWidth="1"/>
  </cols>
  <sheetData>
    <row r="1" spans="1:6" ht="15.75">
      <c r="A1" s="30"/>
      <c r="E1" s="2"/>
      <c r="F1" s="28" t="s">
        <v>323</v>
      </c>
    </row>
    <row r="2" spans="1:8" s="32" customFormat="1" ht="15.75" customHeight="1">
      <c r="A2" s="31"/>
      <c r="C2" s="178" t="s">
        <v>516</v>
      </c>
      <c r="D2" s="178"/>
      <c r="E2" s="178"/>
      <c r="F2" s="178"/>
      <c r="G2" s="3"/>
      <c r="H2" s="3"/>
    </row>
    <row r="3" spans="3:8" s="32" customFormat="1" ht="24.75" customHeight="1">
      <c r="C3" s="178"/>
      <c r="D3" s="178"/>
      <c r="E3" s="178"/>
      <c r="F3" s="178"/>
      <c r="G3" s="3"/>
      <c r="H3" s="3"/>
    </row>
    <row r="4" spans="1:8" s="32" customFormat="1" ht="16.5" customHeight="1">
      <c r="A4" s="4"/>
      <c r="C4" s="178"/>
      <c r="D4" s="178"/>
      <c r="E4" s="178"/>
      <c r="F4" s="178"/>
      <c r="G4" s="3"/>
      <c r="H4" s="3"/>
    </row>
    <row r="5" spans="1:6" ht="15.75">
      <c r="A5" s="30"/>
      <c r="D5" s="5"/>
      <c r="E5" s="5"/>
      <c r="F5" s="5"/>
    </row>
    <row r="6" spans="1:6" ht="18.75" customHeight="1">
      <c r="A6" s="176" t="s">
        <v>14</v>
      </c>
      <c r="B6" s="176"/>
      <c r="C6" s="176"/>
      <c r="D6" s="176"/>
      <c r="E6" s="176"/>
      <c r="F6" s="176"/>
    </row>
    <row r="7" spans="1:6" ht="18.75" customHeight="1">
      <c r="A7" s="177" t="s">
        <v>408</v>
      </c>
      <c r="B7" s="177"/>
      <c r="C7" s="177"/>
      <c r="D7" s="177"/>
      <c r="E7" s="177"/>
      <c r="F7" s="177"/>
    </row>
    <row r="8" spans="1:6" ht="15.75">
      <c r="A8" s="22"/>
      <c r="B8" s="23"/>
      <c r="C8" s="23"/>
      <c r="F8" s="6" t="s">
        <v>0</v>
      </c>
    </row>
    <row r="9" spans="1:6" ht="16.5" customHeight="1">
      <c r="A9" s="179" t="s">
        <v>1</v>
      </c>
      <c r="B9" s="180" t="s">
        <v>2</v>
      </c>
      <c r="C9" s="180" t="s">
        <v>276</v>
      </c>
      <c r="D9" s="181" t="s">
        <v>277</v>
      </c>
      <c r="E9" s="181"/>
      <c r="F9" s="181"/>
    </row>
    <row r="10" spans="1:6" ht="71.25" customHeight="1">
      <c r="A10" s="179"/>
      <c r="B10" s="180"/>
      <c r="C10" s="180"/>
      <c r="D10" s="75" t="s">
        <v>409</v>
      </c>
      <c r="E10" s="75" t="s">
        <v>410</v>
      </c>
      <c r="F10" s="75" t="s">
        <v>411</v>
      </c>
    </row>
    <row r="11" spans="1:6" ht="15.75">
      <c r="A11" s="76">
        <v>1</v>
      </c>
      <c r="B11" s="77" t="s">
        <v>4</v>
      </c>
      <c r="C11" s="77" t="s">
        <v>5</v>
      </c>
      <c r="D11" s="78">
        <v>4</v>
      </c>
      <c r="E11" s="78">
        <v>5</v>
      </c>
      <c r="F11" s="78">
        <v>6</v>
      </c>
    </row>
    <row r="12" spans="1:6" ht="18.75" customHeight="1">
      <c r="A12" s="76">
        <v>1</v>
      </c>
      <c r="B12" s="79" t="s">
        <v>131</v>
      </c>
      <c r="C12" s="80" t="s">
        <v>6</v>
      </c>
      <c r="D12" s="81">
        <v>0</v>
      </c>
      <c r="E12" s="81">
        <f>E13</f>
        <v>0</v>
      </c>
      <c r="F12" s="81">
        <f>F13</f>
        <v>0</v>
      </c>
    </row>
    <row r="13" spans="1:6" ht="22.5" customHeight="1">
      <c r="A13" s="76">
        <v>2</v>
      </c>
      <c r="B13" s="82" t="s">
        <v>132</v>
      </c>
      <c r="C13" s="83" t="s">
        <v>7</v>
      </c>
      <c r="D13" s="81">
        <f>D18+D14</f>
        <v>52999.87999999896</v>
      </c>
      <c r="E13" s="81">
        <f>E18+E14</f>
        <v>0</v>
      </c>
      <c r="F13" s="81">
        <f>F18+F14</f>
        <v>0</v>
      </c>
    </row>
    <row r="14" spans="1:6" ht="27" customHeight="1">
      <c r="A14" s="76">
        <v>3</v>
      </c>
      <c r="B14" s="82" t="s">
        <v>133</v>
      </c>
      <c r="C14" s="83" t="s">
        <v>8</v>
      </c>
      <c r="D14" s="81">
        <f>D15</f>
        <v>-13629642.38</v>
      </c>
      <c r="E14" s="81">
        <f aca="true" t="shared" si="0" ref="E14:F16">E15</f>
        <v>-10061627.08</v>
      </c>
      <c r="F14" s="81">
        <f t="shared" si="0"/>
        <v>-10093647.08</v>
      </c>
    </row>
    <row r="15" spans="1:6" ht="25.5" customHeight="1">
      <c r="A15" s="76">
        <v>4</v>
      </c>
      <c r="B15" s="82" t="s">
        <v>134</v>
      </c>
      <c r="C15" s="83" t="s">
        <v>9</v>
      </c>
      <c r="D15" s="81">
        <f>D16</f>
        <v>-13629642.38</v>
      </c>
      <c r="E15" s="81">
        <f t="shared" si="0"/>
        <v>-10061627.08</v>
      </c>
      <c r="F15" s="81">
        <f t="shared" si="0"/>
        <v>-10093647.08</v>
      </c>
    </row>
    <row r="16" spans="1:6" ht="25.5" customHeight="1">
      <c r="A16" s="76">
        <v>5</v>
      </c>
      <c r="B16" s="82" t="s">
        <v>135</v>
      </c>
      <c r="C16" s="83" t="s">
        <v>10</v>
      </c>
      <c r="D16" s="81">
        <f>D17</f>
        <v>-13629642.38</v>
      </c>
      <c r="E16" s="81">
        <f t="shared" si="0"/>
        <v>-10061627.08</v>
      </c>
      <c r="F16" s="81">
        <f t="shared" si="0"/>
        <v>-10093647.08</v>
      </c>
    </row>
    <row r="17" spans="1:6" ht="39" customHeight="1">
      <c r="A17" s="76">
        <v>6</v>
      </c>
      <c r="B17" s="82" t="s">
        <v>136</v>
      </c>
      <c r="C17" s="83" t="s">
        <v>273</v>
      </c>
      <c r="D17" s="81">
        <v>-13629642.38</v>
      </c>
      <c r="E17" s="81">
        <v>-10061627.08</v>
      </c>
      <c r="F17" s="81">
        <v>-10093647.08</v>
      </c>
    </row>
    <row r="18" spans="1:6" ht="15.75">
      <c r="A18" s="76">
        <v>7</v>
      </c>
      <c r="B18" s="82" t="s">
        <v>137</v>
      </c>
      <c r="C18" s="83" t="s">
        <v>11</v>
      </c>
      <c r="D18" s="81">
        <f>D19</f>
        <v>13682642.26</v>
      </c>
      <c r="E18" s="84">
        <f aca="true" t="shared" si="1" ref="E18:F20">E19</f>
        <v>10061627.08</v>
      </c>
      <c r="F18" s="81">
        <f t="shared" si="1"/>
        <v>10093647.08</v>
      </c>
    </row>
    <row r="19" spans="1:6" ht="15.75">
      <c r="A19" s="76">
        <v>8</v>
      </c>
      <c r="B19" s="82" t="s">
        <v>138</v>
      </c>
      <c r="C19" s="83" t="s">
        <v>12</v>
      </c>
      <c r="D19" s="81">
        <f>D20</f>
        <v>13682642.26</v>
      </c>
      <c r="E19" s="84">
        <f t="shared" si="1"/>
        <v>10061627.08</v>
      </c>
      <c r="F19" s="81">
        <f t="shared" si="1"/>
        <v>10093647.08</v>
      </c>
    </row>
    <row r="20" spans="1:6" ht="21" customHeight="1">
      <c r="A20" s="76">
        <v>9</v>
      </c>
      <c r="B20" s="82" t="s">
        <v>139</v>
      </c>
      <c r="C20" s="83" t="s">
        <v>13</v>
      </c>
      <c r="D20" s="81">
        <f>D21</f>
        <v>13682642.26</v>
      </c>
      <c r="E20" s="84">
        <f t="shared" si="1"/>
        <v>10061627.08</v>
      </c>
      <c r="F20" s="81">
        <f t="shared" si="1"/>
        <v>10093647.08</v>
      </c>
    </row>
    <row r="21" spans="1:6" ht="39.75" customHeight="1">
      <c r="A21" s="76">
        <v>10</v>
      </c>
      <c r="B21" s="82" t="s">
        <v>146</v>
      </c>
      <c r="C21" s="83" t="s">
        <v>274</v>
      </c>
      <c r="D21" s="81">
        <v>13682642.26</v>
      </c>
      <c r="E21" s="84">
        <v>10061627.08</v>
      </c>
      <c r="F21" s="81">
        <v>10093647.08</v>
      </c>
    </row>
  </sheetData>
  <sheetProtection/>
  <mergeCells count="7">
    <mergeCell ref="A6:F6"/>
    <mergeCell ref="A7:F7"/>
    <mergeCell ref="C2:F4"/>
    <mergeCell ref="A9:A10"/>
    <mergeCell ref="B9:B10"/>
    <mergeCell ref="C9:C10"/>
    <mergeCell ref="D9:F9"/>
  </mergeCells>
  <printOptions horizontalCentered="1"/>
  <pageMargins left="0.984251968503937" right="0.3937007874015748" top="0.5905511811023623" bottom="0.5905511811023623" header="0.5118110236220472" footer="0.3937007874015748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73"/>
  <sheetViews>
    <sheetView showZeros="0" view="pageBreakPreview" zoomScale="80" zoomScaleSheetLayoutView="80" zoomScalePageLayoutView="0" workbookViewId="0" topLeftCell="A1">
      <selection activeCell="A2" sqref="A2:M2"/>
    </sheetView>
  </sheetViews>
  <sheetFormatPr defaultColWidth="12.00390625" defaultRowHeight="12.75" outlineLevelRow="3"/>
  <cols>
    <col min="1" max="1" width="5.140625" style="70" customWidth="1"/>
    <col min="2" max="2" width="6.28125" style="71" customWidth="1"/>
    <col min="3" max="3" width="3.57421875" style="71" customWidth="1"/>
    <col min="4" max="4" width="4.8515625" style="71" customWidth="1"/>
    <col min="5" max="5" width="4.140625" style="71" customWidth="1"/>
    <col min="6" max="6" width="5.00390625" style="71" customWidth="1"/>
    <col min="7" max="7" width="3.7109375" style="71" customWidth="1"/>
    <col min="8" max="8" width="6.28125" style="71" customWidth="1"/>
    <col min="9" max="9" width="6.140625" style="71" customWidth="1"/>
    <col min="10" max="10" width="75.140625" style="74" customWidth="1"/>
    <col min="11" max="11" width="21.7109375" style="7" customWidth="1"/>
    <col min="12" max="12" width="19.7109375" style="7" customWidth="1"/>
    <col min="13" max="13" width="18.28125" style="7" customWidth="1"/>
    <col min="14" max="14" width="12.421875" style="7" customWidth="1"/>
    <col min="15" max="15" width="12.00390625" style="7" customWidth="1"/>
    <col min="16" max="16384" width="12.00390625" style="9" customWidth="1"/>
  </cols>
  <sheetData>
    <row r="1" spans="10:13" ht="15.75">
      <c r="J1" s="184" t="s">
        <v>412</v>
      </c>
      <c r="K1" s="184"/>
      <c r="L1" s="184"/>
      <c r="M1" s="184"/>
    </row>
    <row r="2" spans="1:13" ht="30" customHeight="1">
      <c r="A2" s="187" t="s">
        <v>517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5.75">
      <c r="A3" s="185" t="s">
        <v>413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</row>
    <row r="4" spans="10:14" ht="15.75">
      <c r="J4" s="72"/>
      <c r="K4" s="53"/>
      <c r="L4" s="54"/>
      <c r="M4" s="54"/>
      <c r="N4" s="11"/>
    </row>
    <row r="5" spans="1:14" ht="15.75" customHeight="1">
      <c r="A5" s="188" t="s">
        <v>1</v>
      </c>
      <c r="B5" s="190" t="s">
        <v>15</v>
      </c>
      <c r="C5" s="191"/>
      <c r="D5" s="191"/>
      <c r="E5" s="191"/>
      <c r="F5" s="191"/>
      <c r="G5" s="191"/>
      <c r="H5" s="191"/>
      <c r="I5" s="192"/>
      <c r="J5" s="193" t="s">
        <v>321</v>
      </c>
      <c r="K5" s="195" t="s">
        <v>395</v>
      </c>
      <c r="L5" s="182" t="s">
        <v>399</v>
      </c>
      <c r="M5" s="182" t="s">
        <v>414</v>
      </c>
      <c r="N5" s="11"/>
    </row>
    <row r="6" spans="1:15" s="70" customFormat="1" ht="111.75" customHeight="1">
      <c r="A6" s="189"/>
      <c r="B6" s="24" t="s">
        <v>278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 t="s">
        <v>322</v>
      </c>
      <c r="J6" s="194"/>
      <c r="K6" s="196"/>
      <c r="L6" s="183"/>
      <c r="M6" s="183"/>
      <c r="N6" s="15"/>
      <c r="O6" s="8"/>
    </row>
    <row r="7" spans="1:15" s="70" customFormat="1" ht="15.75">
      <c r="A7" s="12">
        <v>1</v>
      </c>
      <c r="B7" s="25" t="s">
        <v>4</v>
      </c>
      <c r="C7" s="25" t="s">
        <v>5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26</v>
      </c>
      <c r="I7" s="25" t="s">
        <v>27</v>
      </c>
      <c r="J7" s="13">
        <v>10</v>
      </c>
      <c r="K7" s="47">
        <v>11</v>
      </c>
      <c r="L7" s="14"/>
      <c r="M7" s="14"/>
      <c r="N7" s="15"/>
      <c r="O7" s="8"/>
    </row>
    <row r="8" spans="1:13" ht="15.75">
      <c r="A8" s="17">
        <v>1</v>
      </c>
      <c r="B8" s="26" t="s">
        <v>28</v>
      </c>
      <c r="C8" s="26" t="s">
        <v>29</v>
      </c>
      <c r="D8" s="26" t="s">
        <v>30</v>
      </c>
      <c r="E8" s="26" t="s">
        <v>30</v>
      </c>
      <c r="F8" s="26" t="s">
        <v>28</v>
      </c>
      <c r="G8" s="26" t="s">
        <v>30</v>
      </c>
      <c r="H8" s="26" t="s">
        <v>31</v>
      </c>
      <c r="I8" s="26" t="s">
        <v>28</v>
      </c>
      <c r="J8" s="18" t="s">
        <v>32</v>
      </c>
      <c r="K8" s="48">
        <f>K9+K12+K18+K21+K29+K35+K40+K47</f>
        <v>3275390.23</v>
      </c>
      <c r="L8" s="48">
        <f>L9+L12+L18+L21+L29+L35+L40+L47</f>
        <v>2770747.6</v>
      </c>
      <c r="M8" s="48">
        <f>M9+M12+M18+M21+M29+M35+M40+M47</f>
        <v>2796873.6</v>
      </c>
    </row>
    <row r="9" spans="1:13" ht="21" customHeight="1" outlineLevel="1">
      <c r="A9" s="17">
        <v>2</v>
      </c>
      <c r="B9" s="26" t="s">
        <v>33</v>
      </c>
      <c r="C9" s="26" t="s">
        <v>29</v>
      </c>
      <c r="D9" s="26" t="s">
        <v>34</v>
      </c>
      <c r="E9" s="26" t="s">
        <v>30</v>
      </c>
      <c r="F9" s="26" t="s">
        <v>28</v>
      </c>
      <c r="G9" s="26" t="s">
        <v>30</v>
      </c>
      <c r="H9" s="26" t="s">
        <v>31</v>
      </c>
      <c r="I9" s="26" t="s">
        <v>28</v>
      </c>
      <c r="J9" s="18" t="s">
        <v>35</v>
      </c>
      <c r="K9" s="49">
        <f aca="true" t="shared" si="0" ref="K9:M10">K10</f>
        <v>260000</v>
      </c>
      <c r="L9" s="49">
        <f t="shared" si="0"/>
        <v>266370</v>
      </c>
      <c r="M9" s="49">
        <f t="shared" si="0"/>
        <v>272896</v>
      </c>
    </row>
    <row r="10" spans="1:13" ht="15.75" outlineLevel="2">
      <c r="A10" s="17">
        <v>3</v>
      </c>
      <c r="B10" s="26" t="s">
        <v>33</v>
      </c>
      <c r="C10" s="26" t="s">
        <v>29</v>
      </c>
      <c r="D10" s="26" t="s">
        <v>34</v>
      </c>
      <c r="E10" s="26" t="s">
        <v>36</v>
      </c>
      <c r="F10" s="26" t="s">
        <v>28</v>
      </c>
      <c r="G10" s="26" t="s">
        <v>34</v>
      </c>
      <c r="H10" s="26" t="s">
        <v>31</v>
      </c>
      <c r="I10" s="26" t="s">
        <v>37</v>
      </c>
      <c r="J10" s="18" t="s">
        <v>38</v>
      </c>
      <c r="K10" s="50">
        <f t="shared" si="0"/>
        <v>260000</v>
      </c>
      <c r="L10" s="50">
        <f t="shared" si="0"/>
        <v>266370</v>
      </c>
      <c r="M10" s="50">
        <f t="shared" si="0"/>
        <v>272896</v>
      </c>
    </row>
    <row r="11" spans="1:13" ht="66" customHeight="1" outlineLevel="2">
      <c r="A11" s="17">
        <v>4</v>
      </c>
      <c r="B11" s="26" t="s">
        <v>33</v>
      </c>
      <c r="C11" s="26" t="s">
        <v>29</v>
      </c>
      <c r="D11" s="26" t="s">
        <v>34</v>
      </c>
      <c r="E11" s="26" t="s">
        <v>36</v>
      </c>
      <c r="F11" s="26" t="s">
        <v>39</v>
      </c>
      <c r="G11" s="26" t="s">
        <v>34</v>
      </c>
      <c r="H11" s="26" t="s">
        <v>31</v>
      </c>
      <c r="I11" s="26" t="s">
        <v>37</v>
      </c>
      <c r="J11" s="20" t="s">
        <v>285</v>
      </c>
      <c r="K11" s="51">
        <v>260000</v>
      </c>
      <c r="L11" s="27">
        <v>266370</v>
      </c>
      <c r="M11" s="27">
        <v>272896</v>
      </c>
    </row>
    <row r="12" spans="1:13" ht="39" customHeight="1" outlineLevel="2">
      <c r="A12" s="17">
        <v>5</v>
      </c>
      <c r="B12" s="26" t="s">
        <v>28</v>
      </c>
      <c r="C12" s="26" t="s">
        <v>29</v>
      </c>
      <c r="D12" s="26" t="s">
        <v>42</v>
      </c>
      <c r="E12" s="26" t="s">
        <v>30</v>
      </c>
      <c r="F12" s="26" t="s">
        <v>28</v>
      </c>
      <c r="G12" s="26" t="s">
        <v>30</v>
      </c>
      <c r="H12" s="26" t="s">
        <v>31</v>
      </c>
      <c r="I12" s="26" t="s">
        <v>28</v>
      </c>
      <c r="J12" s="18" t="s">
        <v>128</v>
      </c>
      <c r="K12" s="50">
        <f>K13</f>
        <v>631000</v>
      </c>
      <c r="L12" s="50">
        <f>L13</f>
        <v>645900</v>
      </c>
      <c r="M12" s="50">
        <f>M13</f>
        <v>663500</v>
      </c>
    </row>
    <row r="13" spans="1:13" ht="33" customHeight="1" outlineLevel="2">
      <c r="A13" s="17">
        <v>6</v>
      </c>
      <c r="B13" s="26" t="s">
        <v>28</v>
      </c>
      <c r="C13" s="26" t="s">
        <v>29</v>
      </c>
      <c r="D13" s="26" t="s">
        <v>42</v>
      </c>
      <c r="E13" s="26" t="s">
        <v>36</v>
      </c>
      <c r="F13" s="26" t="s">
        <v>28</v>
      </c>
      <c r="G13" s="26" t="s">
        <v>34</v>
      </c>
      <c r="H13" s="26" t="s">
        <v>31</v>
      </c>
      <c r="I13" s="26" t="s">
        <v>37</v>
      </c>
      <c r="J13" s="18" t="s">
        <v>129</v>
      </c>
      <c r="K13" s="50">
        <f>K14+K15+K16+K17</f>
        <v>631000</v>
      </c>
      <c r="L13" s="50">
        <f>L14+L15+L16+L17</f>
        <v>645900</v>
      </c>
      <c r="M13" s="50">
        <f>M14+M15+M16+M17</f>
        <v>663500</v>
      </c>
    </row>
    <row r="14" spans="1:13" ht="69" customHeight="1" outlineLevel="2">
      <c r="A14" s="17">
        <v>7</v>
      </c>
      <c r="B14" s="26" t="s">
        <v>41</v>
      </c>
      <c r="C14" s="26" t="s">
        <v>29</v>
      </c>
      <c r="D14" s="26" t="s">
        <v>42</v>
      </c>
      <c r="E14" s="26" t="s">
        <v>36</v>
      </c>
      <c r="F14" s="26" t="s">
        <v>43</v>
      </c>
      <c r="G14" s="26" t="s">
        <v>34</v>
      </c>
      <c r="H14" s="26" t="s">
        <v>31</v>
      </c>
      <c r="I14" s="26" t="s">
        <v>37</v>
      </c>
      <c r="J14" s="18" t="s">
        <v>148</v>
      </c>
      <c r="K14" s="51">
        <v>285300</v>
      </c>
      <c r="L14" s="27">
        <v>289000</v>
      </c>
      <c r="M14" s="27">
        <v>292100</v>
      </c>
    </row>
    <row r="15" spans="1:13" ht="82.5" customHeight="1" outlineLevel="2">
      <c r="A15" s="17">
        <v>8</v>
      </c>
      <c r="B15" s="26" t="s">
        <v>41</v>
      </c>
      <c r="C15" s="26" t="s">
        <v>29</v>
      </c>
      <c r="D15" s="26" t="s">
        <v>42</v>
      </c>
      <c r="E15" s="26" t="s">
        <v>36</v>
      </c>
      <c r="F15" s="26" t="s">
        <v>147</v>
      </c>
      <c r="G15" s="26" t="s">
        <v>34</v>
      </c>
      <c r="H15" s="26" t="s">
        <v>31</v>
      </c>
      <c r="I15" s="26" t="s">
        <v>37</v>
      </c>
      <c r="J15" s="18" t="s">
        <v>149</v>
      </c>
      <c r="K15" s="51">
        <v>1600</v>
      </c>
      <c r="L15" s="27">
        <v>1600</v>
      </c>
      <c r="M15" s="27">
        <v>1700</v>
      </c>
    </row>
    <row r="16" spans="1:13" ht="72.75" customHeight="1" outlineLevel="2">
      <c r="A16" s="17">
        <v>9</v>
      </c>
      <c r="B16" s="26" t="s">
        <v>41</v>
      </c>
      <c r="C16" s="26" t="s">
        <v>29</v>
      </c>
      <c r="D16" s="26" t="s">
        <v>42</v>
      </c>
      <c r="E16" s="26" t="s">
        <v>36</v>
      </c>
      <c r="F16" s="26" t="s">
        <v>44</v>
      </c>
      <c r="G16" s="26" t="s">
        <v>34</v>
      </c>
      <c r="H16" s="26" t="s">
        <v>31</v>
      </c>
      <c r="I16" s="26" t="s">
        <v>37</v>
      </c>
      <c r="J16" s="18" t="s">
        <v>150</v>
      </c>
      <c r="K16" s="51">
        <v>379900</v>
      </c>
      <c r="L16" s="27">
        <v>391100</v>
      </c>
      <c r="M16" s="27">
        <v>407200</v>
      </c>
    </row>
    <row r="17" spans="1:13" ht="65.25" customHeight="1" outlineLevel="2">
      <c r="A17" s="17">
        <v>10</v>
      </c>
      <c r="B17" s="26" t="s">
        <v>41</v>
      </c>
      <c r="C17" s="26" t="s">
        <v>29</v>
      </c>
      <c r="D17" s="26" t="s">
        <v>42</v>
      </c>
      <c r="E17" s="26" t="s">
        <v>36</v>
      </c>
      <c r="F17" s="26" t="s">
        <v>45</v>
      </c>
      <c r="G17" s="26" t="s">
        <v>34</v>
      </c>
      <c r="H17" s="26" t="s">
        <v>31</v>
      </c>
      <c r="I17" s="26" t="s">
        <v>37</v>
      </c>
      <c r="J17" s="18" t="s">
        <v>151</v>
      </c>
      <c r="K17" s="51">
        <v>-35800</v>
      </c>
      <c r="L17" s="27">
        <v>-35800</v>
      </c>
      <c r="M17" s="27">
        <v>-37500</v>
      </c>
    </row>
    <row r="18" spans="1:13" ht="15.75" outlineLevel="1">
      <c r="A18" s="17">
        <v>11</v>
      </c>
      <c r="B18" s="26" t="s">
        <v>33</v>
      </c>
      <c r="C18" s="26" t="s">
        <v>29</v>
      </c>
      <c r="D18" s="26" t="s">
        <v>46</v>
      </c>
      <c r="E18" s="26" t="s">
        <v>30</v>
      </c>
      <c r="F18" s="26" t="s">
        <v>28</v>
      </c>
      <c r="G18" s="26" t="s">
        <v>30</v>
      </c>
      <c r="H18" s="26" t="s">
        <v>31</v>
      </c>
      <c r="I18" s="26" t="s">
        <v>28</v>
      </c>
      <c r="J18" s="18" t="s">
        <v>47</v>
      </c>
      <c r="K18" s="50">
        <f aca="true" t="shared" si="1" ref="K18:M19">K19</f>
        <v>184000</v>
      </c>
      <c r="L18" s="50">
        <f t="shared" si="1"/>
        <v>184000</v>
      </c>
      <c r="M18" s="50">
        <f t="shared" si="1"/>
        <v>184000</v>
      </c>
    </row>
    <row r="19" spans="1:13" ht="15.75" customHeight="1" outlineLevel="2">
      <c r="A19" s="17">
        <v>12</v>
      </c>
      <c r="B19" s="26" t="s">
        <v>33</v>
      </c>
      <c r="C19" s="26" t="s">
        <v>29</v>
      </c>
      <c r="D19" s="26" t="s">
        <v>46</v>
      </c>
      <c r="E19" s="26" t="s">
        <v>42</v>
      </c>
      <c r="F19" s="26" t="s">
        <v>28</v>
      </c>
      <c r="G19" s="26" t="s">
        <v>34</v>
      </c>
      <c r="H19" s="26" t="s">
        <v>31</v>
      </c>
      <c r="I19" s="26" t="s">
        <v>37</v>
      </c>
      <c r="J19" s="18" t="s">
        <v>48</v>
      </c>
      <c r="K19" s="51">
        <f t="shared" si="1"/>
        <v>184000</v>
      </c>
      <c r="L19" s="51">
        <f t="shared" si="1"/>
        <v>184000</v>
      </c>
      <c r="M19" s="51">
        <f t="shared" si="1"/>
        <v>184000</v>
      </c>
    </row>
    <row r="20" spans="1:13" ht="15.75" customHeight="1" outlineLevel="2">
      <c r="A20" s="17">
        <v>13</v>
      </c>
      <c r="B20" s="26" t="s">
        <v>33</v>
      </c>
      <c r="C20" s="26" t="s">
        <v>29</v>
      </c>
      <c r="D20" s="26" t="s">
        <v>46</v>
      </c>
      <c r="E20" s="26" t="s">
        <v>42</v>
      </c>
      <c r="F20" s="26" t="s">
        <v>39</v>
      </c>
      <c r="G20" s="26" t="s">
        <v>34</v>
      </c>
      <c r="H20" s="26" t="s">
        <v>31</v>
      </c>
      <c r="I20" s="26" t="s">
        <v>37</v>
      </c>
      <c r="J20" s="18" t="s">
        <v>48</v>
      </c>
      <c r="K20" s="51">
        <v>184000</v>
      </c>
      <c r="L20" s="27">
        <v>184000</v>
      </c>
      <c r="M20" s="27">
        <v>184000</v>
      </c>
    </row>
    <row r="21" spans="1:13" ht="15.75" customHeight="1" outlineLevel="2">
      <c r="A21" s="17">
        <v>14</v>
      </c>
      <c r="B21" s="26" t="s">
        <v>33</v>
      </c>
      <c r="C21" s="26" t="s">
        <v>29</v>
      </c>
      <c r="D21" s="26" t="s">
        <v>49</v>
      </c>
      <c r="E21" s="26" t="s">
        <v>30</v>
      </c>
      <c r="F21" s="26" t="s">
        <v>28</v>
      </c>
      <c r="G21" s="26" t="s">
        <v>30</v>
      </c>
      <c r="H21" s="26" t="s">
        <v>31</v>
      </c>
      <c r="I21" s="26" t="s">
        <v>28</v>
      </c>
      <c r="J21" s="18" t="s">
        <v>50</v>
      </c>
      <c r="K21" s="51">
        <f>K22+K24</f>
        <v>874000</v>
      </c>
      <c r="L21" s="51">
        <f>L22+L24</f>
        <v>880000</v>
      </c>
      <c r="M21" s="51">
        <f>M22+M24</f>
        <v>882000</v>
      </c>
    </row>
    <row r="22" spans="1:13" ht="15.75" customHeight="1" outlineLevel="2">
      <c r="A22" s="17">
        <v>15</v>
      </c>
      <c r="B22" s="26" t="s">
        <v>33</v>
      </c>
      <c r="C22" s="26" t="s">
        <v>29</v>
      </c>
      <c r="D22" s="26" t="s">
        <v>49</v>
      </c>
      <c r="E22" s="26" t="s">
        <v>34</v>
      </c>
      <c r="F22" s="26" t="s">
        <v>28</v>
      </c>
      <c r="G22" s="26" t="s">
        <v>30</v>
      </c>
      <c r="H22" s="26" t="s">
        <v>31</v>
      </c>
      <c r="I22" s="26" t="s">
        <v>37</v>
      </c>
      <c r="J22" s="18" t="s">
        <v>51</v>
      </c>
      <c r="K22" s="51">
        <f>K23</f>
        <v>224000</v>
      </c>
      <c r="L22" s="51">
        <f>L23</f>
        <v>230000</v>
      </c>
      <c r="M22" s="51">
        <f>M23</f>
        <v>232000</v>
      </c>
    </row>
    <row r="23" spans="1:13" ht="39.75" customHeight="1" outlineLevel="2">
      <c r="A23" s="17">
        <v>16</v>
      </c>
      <c r="B23" s="26" t="s">
        <v>33</v>
      </c>
      <c r="C23" s="26" t="s">
        <v>29</v>
      </c>
      <c r="D23" s="26" t="s">
        <v>49</v>
      </c>
      <c r="E23" s="26" t="s">
        <v>34</v>
      </c>
      <c r="F23" s="26" t="s">
        <v>40</v>
      </c>
      <c r="G23" s="26" t="s">
        <v>52</v>
      </c>
      <c r="H23" s="26" t="s">
        <v>31</v>
      </c>
      <c r="I23" s="26" t="s">
        <v>37</v>
      </c>
      <c r="J23" s="18" t="s">
        <v>152</v>
      </c>
      <c r="K23" s="51">
        <v>224000</v>
      </c>
      <c r="L23" s="27">
        <v>230000</v>
      </c>
      <c r="M23" s="27">
        <v>232000</v>
      </c>
    </row>
    <row r="24" spans="1:13" ht="15.75" customHeight="1" outlineLevel="2">
      <c r="A24" s="17">
        <v>17</v>
      </c>
      <c r="B24" s="26" t="s">
        <v>33</v>
      </c>
      <c r="C24" s="26" t="s">
        <v>29</v>
      </c>
      <c r="D24" s="26" t="s">
        <v>49</v>
      </c>
      <c r="E24" s="26" t="s">
        <v>49</v>
      </c>
      <c r="F24" s="26" t="s">
        <v>28</v>
      </c>
      <c r="G24" s="26" t="s">
        <v>30</v>
      </c>
      <c r="H24" s="26" t="s">
        <v>31</v>
      </c>
      <c r="I24" s="26" t="s">
        <v>37</v>
      </c>
      <c r="J24" s="18" t="s">
        <v>53</v>
      </c>
      <c r="K24" s="51">
        <f>K25+K27</f>
        <v>650000</v>
      </c>
      <c r="L24" s="51">
        <f>L25+L27</f>
        <v>650000</v>
      </c>
      <c r="M24" s="51">
        <f>M25+M27</f>
        <v>650000</v>
      </c>
    </row>
    <row r="25" spans="1:13" ht="26.25" customHeight="1" outlineLevel="2">
      <c r="A25" s="17">
        <v>18</v>
      </c>
      <c r="B25" s="26" t="s">
        <v>33</v>
      </c>
      <c r="C25" s="26" t="s">
        <v>29</v>
      </c>
      <c r="D25" s="26" t="s">
        <v>49</v>
      </c>
      <c r="E25" s="26" t="s">
        <v>49</v>
      </c>
      <c r="F25" s="26" t="s">
        <v>40</v>
      </c>
      <c r="G25" s="26" t="s">
        <v>30</v>
      </c>
      <c r="H25" s="26" t="s">
        <v>31</v>
      </c>
      <c r="I25" s="26" t="s">
        <v>37</v>
      </c>
      <c r="J25" s="18" t="s">
        <v>153</v>
      </c>
      <c r="K25" s="51">
        <f>K26</f>
        <v>40000</v>
      </c>
      <c r="L25" s="51">
        <f>L26</f>
        <v>40000</v>
      </c>
      <c r="M25" s="51">
        <f>M26</f>
        <v>40000</v>
      </c>
    </row>
    <row r="26" spans="1:13" ht="36.75" customHeight="1" outlineLevel="2">
      <c r="A26" s="17">
        <v>19</v>
      </c>
      <c r="B26" s="26" t="s">
        <v>33</v>
      </c>
      <c r="C26" s="26" t="s">
        <v>29</v>
      </c>
      <c r="D26" s="26" t="s">
        <v>49</v>
      </c>
      <c r="E26" s="26" t="s">
        <v>49</v>
      </c>
      <c r="F26" s="26" t="s">
        <v>54</v>
      </c>
      <c r="G26" s="26" t="s">
        <v>52</v>
      </c>
      <c r="H26" s="26" t="s">
        <v>31</v>
      </c>
      <c r="I26" s="26" t="s">
        <v>37</v>
      </c>
      <c r="J26" s="18" t="s">
        <v>154</v>
      </c>
      <c r="K26" s="51">
        <v>40000</v>
      </c>
      <c r="L26" s="27">
        <v>40000</v>
      </c>
      <c r="M26" s="27">
        <v>40000</v>
      </c>
    </row>
    <row r="27" spans="1:13" ht="21.75" customHeight="1" outlineLevel="2">
      <c r="A27" s="17">
        <v>20</v>
      </c>
      <c r="B27" s="26" t="s">
        <v>33</v>
      </c>
      <c r="C27" s="26" t="s">
        <v>29</v>
      </c>
      <c r="D27" s="26" t="s">
        <v>49</v>
      </c>
      <c r="E27" s="26" t="s">
        <v>49</v>
      </c>
      <c r="F27" s="26" t="s">
        <v>61</v>
      </c>
      <c r="G27" s="26" t="s">
        <v>30</v>
      </c>
      <c r="H27" s="26" t="s">
        <v>31</v>
      </c>
      <c r="I27" s="26" t="s">
        <v>37</v>
      </c>
      <c r="J27" s="19" t="s">
        <v>155</v>
      </c>
      <c r="K27" s="51">
        <f>K28</f>
        <v>610000</v>
      </c>
      <c r="L27" s="51">
        <f>L28</f>
        <v>610000</v>
      </c>
      <c r="M27" s="51">
        <f>M28</f>
        <v>610000</v>
      </c>
    </row>
    <row r="28" spans="1:13" ht="45.75" customHeight="1" outlineLevel="2">
      <c r="A28" s="17">
        <v>21</v>
      </c>
      <c r="B28" s="26" t="s">
        <v>33</v>
      </c>
      <c r="C28" s="26" t="s">
        <v>29</v>
      </c>
      <c r="D28" s="26" t="s">
        <v>49</v>
      </c>
      <c r="E28" s="26" t="s">
        <v>49</v>
      </c>
      <c r="F28" s="26" t="s">
        <v>156</v>
      </c>
      <c r="G28" s="26" t="s">
        <v>52</v>
      </c>
      <c r="H28" s="26" t="s">
        <v>31</v>
      </c>
      <c r="I28" s="26" t="s">
        <v>37</v>
      </c>
      <c r="J28" s="18" t="s">
        <v>286</v>
      </c>
      <c r="K28" s="52">
        <v>610000</v>
      </c>
      <c r="L28" s="21">
        <v>610000</v>
      </c>
      <c r="M28" s="21">
        <v>610000</v>
      </c>
    </row>
    <row r="29" spans="1:13" ht="15.75" outlineLevel="1">
      <c r="A29" s="17">
        <v>22</v>
      </c>
      <c r="B29" s="26" t="s">
        <v>130</v>
      </c>
      <c r="C29" s="26" t="s">
        <v>29</v>
      </c>
      <c r="D29" s="26" t="s">
        <v>55</v>
      </c>
      <c r="E29" s="26" t="s">
        <v>30</v>
      </c>
      <c r="F29" s="26" t="s">
        <v>28</v>
      </c>
      <c r="G29" s="26" t="s">
        <v>30</v>
      </c>
      <c r="H29" s="26" t="s">
        <v>31</v>
      </c>
      <c r="I29" s="26" t="s">
        <v>28</v>
      </c>
      <c r="J29" s="18" t="s">
        <v>56</v>
      </c>
      <c r="K29" s="51">
        <f>K30+K32</f>
        <v>1700</v>
      </c>
      <c r="L29" s="51">
        <f>L30+L32</f>
        <v>1700</v>
      </c>
      <c r="M29" s="51">
        <f>M30+M32</f>
        <v>1700</v>
      </c>
    </row>
    <row r="30" spans="1:13" ht="45.75" customHeight="1" outlineLevel="3">
      <c r="A30" s="17">
        <v>23</v>
      </c>
      <c r="B30" s="26" t="s">
        <v>130</v>
      </c>
      <c r="C30" s="26" t="s">
        <v>29</v>
      </c>
      <c r="D30" s="26" t="s">
        <v>55</v>
      </c>
      <c r="E30" s="26" t="s">
        <v>57</v>
      </c>
      <c r="F30" s="26" t="s">
        <v>28</v>
      </c>
      <c r="G30" s="26" t="s">
        <v>34</v>
      </c>
      <c r="H30" s="26" t="s">
        <v>31</v>
      </c>
      <c r="I30" s="26" t="s">
        <v>37</v>
      </c>
      <c r="J30" s="18" t="s">
        <v>287</v>
      </c>
      <c r="K30" s="51">
        <f>K31</f>
        <v>100</v>
      </c>
      <c r="L30" s="51">
        <f>L31</f>
        <v>1700</v>
      </c>
      <c r="M30" s="51">
        <f>M31</f>
        <v>1700</v>
      </c>
    </row>
    <row r="31" spans="1:13" ht="72" customHeight="1" outlineLevel="3">
      <c r="A31" s="17">
        <v>24</v>
      </c>
      <c r="B31" s="26" t="s">
        <v>130</v>
      </c>
      <c r="C31" s="26" t="s">
        <v>29</v>
      </c>
      <c r="D31" s="26" t="s">
        <v>55</v>
      </c>
      <c r="E31" s="26" t="s">
        <v>57</v>
      </c>
      <c r="F31" s="26" t="s">
        <v>58</v>
      </c>
      <c r="G31" s="26" t="s">
        <v>34</v>
      </c>
      <c r="H31" s="26" t="s">
        <v>31</v>
      </c>
      <c r="I31" s="26" t="s">
        <v>37</v>
      </c>
      <c r="J31" s="18" t="s">
        <v>157</v>
      </c>
      <c r="K31" s="52">
        <v>100</v>
      </c>
      <c r="L31" s="21">
        <v>1700</v>
      </c>
      <c r="M31" s="21">
        <v>1700</v>
      </c>
    </row>
    <row r="32" spans="1:13" ht="72" customHeight="1" outlineLevel="3">
      <c r="A32" s="17">
        <v>25</v>
      </c>
      <c r="B32" s="126" t="s">
        <v>130</v>
      </c>
      <c r="C32" s="127" t="s">
        <v>29</v>
      </c>
      <c r="D32" s="127" t="s">
        <v>55</v>
      </c>
      <c r="E32" s="127" t="s">
        <v>418</v>
      </c>
      <c r="F32" s="127" t="s">
        <v>28</v>
      </c>
      <c r="G32" s="127" t="s">
        <v>34</v>
      </c>
      <c r="H32" s="128" t="s">
        <v>31</v>
      </c>
      <c r="I32" s="127" t="s">
        <v>37</v>
      </c>
      <c r="J32" s="18" t="s">
        <v>417</v>
      </c>
      <c r="K32" s="130">
        <f aca="true" t="shared" si="2" ref="K32:M33">K33</f>
        <v>1600</v>
      </c>
      <c r="L32" s="130" t="str">
        <f t="shared" si="2"/>
        <v>0</v>
      </c>
      <c r="M32" s="130" t="str">
        <f t="shared" si="2"/>
        <v>0</v>
      </c>
    </row>
    <row r="33" spans="1:13" ht="72" customHeight="1" outlineLevel="3">
      <c r="A33" s="17">
        <v>26</v>
      </c>
      <c r="B33" s="126" t="s">
        <v>130</v>
      </c>
      <c r="C33" s="127" t="s">
        <v>29</v>
      </c>
      <c r="D33" s="127" t="s">
        <v>55</v>
      </c>
      <c r="E33" s="127" t="s">
        <v>418</v>
      </c>
      <c r="F33" s="127" t="s">
        <v>419</v>
      </c>
      <c r="G33" s="127" t="s">
        <v>34</v>
      </c>
      <c r="H33" s="128" t="s">
        <v>31</v>
      </c>
      <c r="I33" s="127" t="s">
        <v>37</v>
      </c>
      <c r="J33" s="18" t="s">
        <v>416</v>
      </c>
      <c r="K33" s="52">
        <f t="shared" si="2"/>
        <v>1600</v>
      </c>
      <c r="L33" s="130" t="str">
        <f t="shared" si="2"/>
        <v>0</v>
      </c>
      <c r="M33" s="130" t="str">
        <f t="shared" si="2"/>
        <v>0</v>
      </c>
    </row>
    <row r="34" spans="1:13" ht="72" customHeight="1" outlineLevel="3">
      <c r="A34" s="17">
        <v>27</v>
      </c>
      <c r="B34" s="126" t="s">
        <v>130</v>
      </c>
      <c r="C34" s="127" t="s">
        <v>29</v>
      </c>
      <c r="D34" s="127" t="s">
        <v>55</v>
      </c>
      <c r="E34" s="127" t="s">
        <v>418</v>
      </c>
      <c r="F34" s="127" t="s">
        <v>420</v>
      </c>
      <c r="G34" s="127" t="s">
        <v>34</v>
      </c>
      <c r="H34" s="128" t="s">
        <v>98</v>
      </c>
      <c r="I34" s="127" t="s">
        <v>37</v>
      </c>
      <c r="J34" s="18" t="s">
        <v>415</v>
      </c>
      <c r="K34" s="52">
        <v>1600</v>
      </c>
      <c r="L34" s="129" t="s">
        <v>350</v>
      </c>
      <c r="M34" s="129" t="s">
        <v>350</v>
      </c>
    </row>
    <row r="35" spans="1:13" ht="40.5" customHeight="1" outlineLevel="1">
      <c r="A35" s="17">
        <v>28</v>
      </c>
      <c r="B35" s="26" t="s">
        <v>28</v>
      </c>
      <c r="C35" s="26" t="s">
        <v>29</v>
      </c>
      <c r="D35" s="26" t="s">
        <v>62</v>
      </c>
      <c r="E35" s="26" t="s">
        <v>30</v>
      </c>
      <c r="F35" s="26" t="s">
        <v>28</v>
      </c>
      <c r="G35" s="26" t="s">
        <v>30</v>
      </c>
      <c r="H35" s="26" t="s">
        <v>31</v>
      </c>
      <c r="I35" s="26" t="s">
        <v>28</v>
      </c>
      <c r="J35" s="18" t="s">
        <v>63</v>
      </c>
      <c r="K35" s="51">
        <f>K36</f>
        <v>627696.23</v>
      </c>
      <c r="L35" s="51">
        <f>L36</f>
        <v>416677.6</v>
      </c>
      <c r="M35" s="51">
        <f>M36</f>
        <v>416677.6</v>
      </c>
    </row>
    <row r="36" spans="1:13" ht="83.25" customHeight="1" outlineLevel="1">
      <c r="A36" s="17">
        <v>29</v>
      </c>
      <c r="B36" s="26" t="s">
        <v>28</v>
      </c>
      <c r="C36" s="26" t="s">
        <v>29</v>
      </c>
      <c r="D36" s="26" t="s">
        <v>62</v>
      </c>
      <c r="E36" s="26" t="s">
        <v>46</v>
      </c>
      <c r="F36" s="26" t="s">
        <v>28</v>
      </c>
      <c r="G36" s="26" t="s">
        <v>30</v>
      </c>
      <c r="H36" s="26" t="s">
        <v>31</v>
      </c>
      <c r="I36" s="26" t="s">
        <v>64</v>
      </c>
      <c r="J36" s="18" t="s">
        <v>279</v>
      </c>
      <c r="K36" s="51">
        <f>K38+K37</f>
        <v>627696.23</v>
      </c>
      <c r="L36" s="51">
        <f>L38+L37</f>
        <v>416677.6</v>
      </c>
      <c r="M36" s="51">
        <f>M38+M37</f>
        <v>416677.6</v>
      </c>
    </row>
    <row r="37" spans="1:13" ht="83.25" customHeight="1" outlineLevel="1">
      <c r="A37" s="17">
        <v>30</v>
      </c>
      <c r="B37" s="26" t="s">
        <v>130</v>
      </c>
      <c r="C37" s="26" t="s">
        <v>29</v>
      </c>
      <c r="D37" s="26" t="s">
        <v>62</v>
      </c>
      <c r="E37" s="26" t="s">
        <v>46</v>
      </c>
      <c r="F37" s="26" t="s">
        <v>384</v>
      </c>
      <c r="G37" s="26" t="s">
        <v>52</v>
      </c>
      <c r="H37" s="26" t="s">
        <v>31</v>
      </c>
      <c r="I37" s="26" t="s">
        <v>64</v>
      </c>
      <c r="J37" s="18" t="s">
        <v>332</v>
      </c>
      <c r="K37" s="51">
        <v>170525.46</v>
      </c>
      <c r="L37" s="27">
        <v>195877.6</v>
      </c>
      <c r="M37" s="55" t="s">
        <v>421</v>
      </c>
    </row>
    <row r="38" spans="1:13" ht="42" customHeight="1" outlineLevel="1">
      <c r="A38" s="17">
        <v>31</v>
      </c>
      <c r="B38" s="26" t="s">
        <v>130</v>
      </c>
      <c r="C38" s="26" t="s">
        <v>29</v>
      </c>
      <c r="D38" s="26" t="s">
        <v>62</v>
      </c>
      <c r="E38" s="26" t="s">
        <v>46</v>
      </c>
      <c r="F38" s="26" t="s">
        <v>280</v>
      </c>
      <c r="G38" s="26" t="s">
        <v>30</v>
      </c>
      <c r="H38" s="26" t="s">
        <v>31</v>
      </c>
      <c r="I38" s="26" t="s">
        <v>64</v>
      </c>
      <c r="J38" s="18" t="s">
        <v>281</v>
      </c>
      <c r="K38" s="51">
        <f>K39</f>
        <v>457170.77</v>
      </c>
      <c r="L38" s="51">
        <f>L39</f>
        <v>220800</v>
      </c>
      <c r="M38" s="51">
        <f>M39</f>
        <v>220800</v>
      </c>
    </row>
    <row r="39" spans="1:13" ht="39.75" customHeight="1" outlineLevel="2">
      <c r="A39" s="17">
        <v>32</v>
      </c>
      <c r="B39" s="26" t="s">
        <v>130</v>
      </c>
      <c r="C39" s="26" t="s">
        <v>29</v>
      </c>
      <c r="D39" s="26" t="s">
        <v>62</v>
      </c>
      <c r="E39" s="26" t="s">
        <v>46</v>
      </c>
      <c r="F39" s="26" t="s">
        <v>160</v>
      </c>
      <c r="G39" s="26" t="s">
        <v>52</v>
      </c>
      <c r="H39" s="26" t="s">
        <v>31</v>
      </c>
      <c r="I39" s="26" t="s">
        <v>64</v>
      </c>
      <c r="J39" s="18" t="s">
        <v>158</v>
      </c>
      <c r="K39" s="52">
        <v>457170.77</v>
      </c>
      <c r="L39" s="21">
        <v>220800</v>
      </c>
      <c r="M39" s="21">
        <v>220800</v>
      </c>
    </row>
    <row r="40" spans="1:13" ht="39" customHeight="1">
      <c r="A40" s="17">
        <v>33</v>
      </c>
      <c r="B40" s="26" t="s">
        <v>28</v>
      </c>
      <c r="C40" s="26" t="s">
        <v>29</v>
      </c>
      <c r="D40" s="26" t="s">
        <v>65</v>
      </c>
      <c r="E40" s="26" t="s">
        <v>30</v>
      </c>
      <c r="F40" s="26" t="s">
        <v>28</v>
      </c>
      <c r="G40" s="26" t="s">
        <v>30</v>
      </c>
      <c r="H40" s="26" t="s">
        <v>31</v>
      </c>
      <c r="I40" s="26" t="s">
        <v>28</v>
      </c>
      <c r="J40" s="18" t="s">
        <v>288</v>
      </c>
      <c r="K40" s="51">
        <f>K44+K41</f>
        <v>675994</v>
      </c>
      <c r="L40" s="51">
        <f>L44</f>
        <v>355100</v>
      </c>
      <c r="M40" s="51">
        <f>M44</f>
        <v>355100</v>
      </c>
    </row>
    <row r="41" spans="1:13" ht="39" customHeight="1">
      <c r="A41" s="17">
        <v>34</v>
      </c>
      <c r="B41" s="26" t="s">
        <v>130</v>
      </c>
      <c r="C41" s="26" t="s">
        <v>29</v>
      </c>
      <c r="D41" s="26" t="s">
        <v>65</v>
      </c>
      <c r="E41" s="26" t="s">
        <v>34</v>
      </c>
      <c r="F41" s="26" t="s">
        <v>28</v>
      </c>
      <c r="G41" s="26" t="s">
        <v>30</v>
      </c>
      <c r="H41" s="26" t="s">
        <v>31</v>
      </c>
      <c r="I41" s="26" t="s">
        <v>28</v>
      </c>
      <c r="J41" s="18" t="s">
        <v>464</v>
      </c>
      <c r="K41" s="51">
        <f aca="true" t="shared" si="3" ref="K41:M42">K42</f>
        <v>61200</v>
      </c>
      <c r="L41" s="133" t="str">
        <f t="shared" si="3"/>
        <v>0</v>
      </c>
      <c r="M41" s="133" t="str">
        <f t="shared" si="3"/>
        <v>0</v>
      </c>
    </row>
    <row r="42" spans="1:13" ht="39" customHeight="1">
      <c r="A42" s="17">
        <v>35</v>
      </c>
      <c r="B42" s="26" t="s">
        <v>130</v>
      </c>
      <c r="C42" s="26" t="s">
        <v>29</v>
      </c>
      <c r="D42" s="26" t="s">
        <v>65</v>
      </c>
      <c r="E42" s="26" t="s">
        <v>34</v>
      </c>
      <c r="F42" s="26" t="s">
        <v>465</v>
      </c>
      <c r="G42" s="26" t="s">
        <v>30</v>
      </c>
      <c r="H42" s="26" t="s">
        <v>31</v>
      </c>
      <c r="I42" s="26" t="s">
        <v>28</v>
      </c>
      <c r="J42" s="18" t="s">
        <v>466</v>
      </c>
      <c r="K42" s="51">
        <f t="shared" si="3"/>
        <v>61200</v>
      </c>
      <c r="L42" s="133" t="str">
        <f t="shared" si="3"/>
        <v>0</v>
      </c>
      <c r="M42" s="133" t="str">
        <f t="shared" si="3"/>
        <v>0</v>
      </c>
    </row>
    <row r="43" spans="1:13" ht="39" customHeight="1">
      <c r="A43" s="17">
        <v>36</v>
      </c>
      <c r="B43" s="26" t="s">
        <v>130</v>
      </c>
      <c r="C43" s="26" t="s">
        <v>29</v>
      </c>
      <c r="D43" s="26" t="s">
        <v>65</v>
      </c>
      <c r="E43" s="26" t="s">
        <v>34</v>
      </c>
      <c r="F43" s="26" t="s">
        <v>467</v>
      </c>
      <c r="G43" s="26" t="s">
        <v>52</v>
      </c>
      <c r="H43" s="26" t="s">
        <v>31</v>
      </c>
      <c r="I43" s="26" t="s">
        <v>28</v>
      </c>
      <c r="J43" s="18" t="s">
        <v>463</v>
      </c>
      <c r="K43" s="51">
        <v>61200</v>
      </c>
      <c r="L43" s="132" t="s">
        <v>350</v>
      </c>
      <c r="M43" s="132" t="s">
        <v>350</v>
      </c>
    </row>
    <row r="44" spans="1:13" ht="20.25" customHeight="1">
      <c r="A44" s="17">
        <v>37</v>
      </c>
      <c r="B44" s="26" t="s">
        <v>130</v>
      </c>
      <c r="C44" s="26" t="s">
        <v>29</v>
      </c>
      <c r="D44" s="26" t="s">
        <v>65</v>
      </c>
      <c r="E44" s="26" t="s">
        <v>36</v>
      </c>
      <c r="F44" s="26" t="s">
        <v>28</v>
      </c>
      <c r="G44" s="26" t="s">
        <v>30</v>
      </c>
      <c r="H44" s="26" t="s">
        <v>31</v>
      </c>
      <c r="I44" s="26" t="s">
        <v>141</v>
      </c>
      <c r="J44" s="18" t="s">
        <v>282</v>
      </c>
      <c r="K44" s="51">
        <f aca="true" t="shared" si="4" ref="K44:M45">K45</f>
        <v>614794</v>
      </c>
      <c r="L44" s="51">
        <f t="shared" si="4"/>
        <v>355100</v>
      </c>
      <c r="M44" s="51">
        <f t="shared" si="4"/>
        <v>355100</v>
      </c>
    </row>
    <row r="45" spans="1:13" ht="39" customHeight="1">
      <c r="A45" s="17">
        <v>38</v>
      </c>
      <c r="B45" s="26" t="s">
        <v>130</v>
      </c>
      <c r="C45" s="26" t="s">
        <v>29</v>
      </c>
      <c r="D45" s="26" t="s">
        <v>65</v>
      </c>
      <c r="E45" s="26" t="s">
        <v>36</v>
      </c>
      <c r="F45" s="26" t="s">
        <v>142</v>
      </c>
      <c r="G45" s="26" t="s">
        <v>30</v>
      </c>
      <c r="H45" s="26" t="s">
        <v>31</v>
      </c>
      <c r="I45" s="26" t="s">
        <v>141</v>
      </c>
      <c r="J45" s="18" t="s">
        <v>289</v>
      </c>
      <c r="K45" s="51">
        <f t="shared" si="4"/>
        <v>614794</v>
      </c>
      <c r="L45" s="51">
        <f t="shared" si="4"/>
        <v>355100</v>
      </c>
      <c r="M45" s="51">
        <f t="shared" si="4"/>
        <v>355100</v>
      </c>
    </row>
    <row r="46" spans="1:13" ht="39" customHeight="1">
      <c r="A46" s="17">
        <v>39</v>
      </c>
      <c r="B46" s="26" t="s">
        <v>130</v>
      </c>
      <c r="C46" s="26" t="s">
        <v>29</v>
      </c>
      <c r="D46" s="26" t="s">
        <v>65</v>
      </c>
      <c r="E46" s="26" t="s">
        <v>36</v>
      </c>
      <c r="F46" s="26" t="s">
        <v>143</v>
      </c>
      <c r="G46" s="26" t="s">
        <v>52</v>
      </c>
      <c r="H46" s="26" t="s">
        <v>31</v>
      </c>
      <c r="I46" s="26" t="s">
        <v>141</v>
      </c>
      <c r="J46" s="18" t="s">
        <v>290</v>
      </c>
      <c r="K46" s="52">
        <v>614794</v>
      </c>
      <c r="L46" s="21">
        <v>355100</v>
      </c>
      <c r="M46" s="21">
        <v>355100</v>
      </c>
    </row>
    <row r="47" spans="1:13" ht="39" customHeight="1">
      <c r="A47" s="17">
        <v>40</v>
      </c>
      <c r="B47" s="26" t="s">
        <v>28</v>
      </c>
      <c r="C47" s="26" t="s">
        <v>29</v>
      </c>
      <c r="D47" s="26" t="s">
        <v>59</v>
      </c>
      <c r="E47" s="26" t="s">
        <v>30</v>
      </c>
      <c r="F47" s="26" t="s">
        <v>28</v>
      </c>
      <c r="G47" s="26" t="s">
        <v>30</v>
      </c>
      <c r="H47" s="26" t="s">
        <v>31</v>
      </c>
      <c r="I47" s="26" t="s">
        <v>28</v>
      </c>
      <c r="J47" s="18" t="s">
        <v>396</v>
      </c>
      <c r="K47" s="52">
        <f>K48</f>
        <v>21000</v>
      </c>
      <c r="L47" s="52">
        <f>L48</f>
        <v>21000</v>
      </c>
      <c r="M47" s="52">
        <f>M48</f>
        <v>21000</v>
      </c>
    </row>
    <row r="48" spans="1:13" ht="60.75" customHeight="1">
      <c r="A48" s="17">
        <v>41</v>
      </c>
      <c r="B48" s="26" t="s">
        <v>130</v>
      </c>
      <c r="C48" s="26" t="s">
        <v>29</v>
      </c>
      <c r="D48" s="26" t="s">
        <v>59</v>
      </c>
      <c r="E48" s="26" t="s">
        <v>36</v>
      </c>
      <c r="F48" s="26" t="s">
        <v>58</v>
      </c>
      <c r="G48" s="26" t="s">
        <v>36</v>
      </c>
      <c r="H48" s="26" t="s">
        <v>31</v>
      </c>
      <c r="I48" s="26" t="s">
        <v>386</v>
      </c>
      <c r="J48" s="18" t="s">
        <v>397</v>
      </c>
      <c r="K48" s="52">
        <v>21000</v>
      </c>
      <c r="L48" s="21">
        <v>21000</v>
      </c>
      <c r="M48" s="21">
        <v>21000</v>
      </c>
    </row>
    <row r="49" spans="1:13" ht="20.25" customHeight="1" outlineLevel="1">
      <c r="A49" s="17">
        <v>42</v>
      </c>
      <c r="B49" s="26" t="s">
        <v>28</v>
      </c>
      <c r="C49" s="26" t="s">
        <v>4</v>
      </c>
      <c r="D49" s="26" t="s">
        <v>30</v>
      </c>
      <c r="E49" s="26" t="s">
        <v>30</v>
      </c>
      <c r="F49" s="26" t="s">
        <v>28</v>
      </c>
      <c r="G49" s="26" t="s">
        <v>30</v>
      </c>
      <c r="H49" s="26" t="s">
        <v>31</v>
      </c>
      <c r="I49" s="26" t="s">
        <v>28</v>
      </c>
      <c r="J49" s="18" t="s">
        <v>68</v>
      </c>
      <c r="K49" s="50">
        <f>K50+K67</f>
        <v>10354252.15</v>
      </c>
      <c r="L49" s="50">
        <f>L50</f>
        <v>7290879.48</v>
      </c>
      <c r="M49" s="50">
        <f>M50</f>
        <v>7296773.48</v>
      </c>
    </row>
    <row r="50" spans="1:13" ht="33.75" customHeight="1" outlineLevel="3">
      <c r="A50" s="17">
        <v>43</v>
      </c>
      <c r="B50" s="26" t="s">
        <v>130</v>
      </c>
      <c r="C50" s="26" t="s">
        <v>4</v>
      </c>
      <c r="D50" s="26" t="s">
        <v>36</v>
      </c>
      <c r="E50" s="26" t="s">
        <v>30</v>
      </c>
      <c r="F50" s="26" t="s">
        <v>28</v>
      </c>
      <c r="G50" s="26" t="s">
        <v>30</v>
      </c>
      <c r="H50" s="26" t="s">
        <v>31</v>
      </c>
      <c r="I50" s="26" t="s">
        <v>28</v>
      </c>
      <c r="J50" s="18" t="s">
        <v>69</v>
      </c>
      <c r="K50" s="51">
        <f>K51+K56+K62</f>
        <v>10084252.15</v>
      </c>
      <c r="L50" s="51">
        <f>L51+L56+L62</f>
        <v>7290879.48</v>
      </c>
      <c r="M50" s="51">
        <f>M51+M56+M62</f>
        <v>7296773.48</v>
      </c>
    </row>
    <row r="51" spans="1:13" ht="30" customHeight="1" outlineLevel="3">
      <c r="A51" s="17">
        <v>44</v>
      </c>
      <c r="B51" s="26" t="s">
        <v>130</v>
      </c>
      <c r="C51" s="26" t="s">
        <v>4</v>
      </c>
      <c r="D51" s="26" t="s">
        <v>36</v>
      </c>
      <c r="E51" s="26" t="s">
        <v>52</v>
      </c>
      <c r="F51" s="26" t="s">
        <v>28</v>
      </c>
      <c r="G51" s="26" t="s">
        <v>30</v>
      </c>
      <c r="H51" s="26" t="s">
        <v>31</v>
      </c>
      <c r="I51" s="26" t="s">
        <v>393</v>
      </c>
      <c r="J51" s="18" t="s">
        <v>343</v>
      </c>
      <c r="K51" s="51">
        <f>K52+K54</f>
        <v>2088322.05</v>
      </c>
      <c r="L51" s="51">
        <f>L52+L54</f>
        <v>1578161.38</v>
      </c>
      <c r="M51" s="51">
        <f>M52+M54</f>
        <v>1578161.38</v>
      </c>
    </row>
    <row r="52" spans="1:13" ht="21.75" customHeight="1" outlineLevel="3">
      <c r="A52" s="17">
        <v>45</v>
      </c>
      <c r="B52" s="26" t="s">
        <v>130</v>
      </c>
      <c r="C52" s="26" t="s">
        <v>4</v>
      </c>
      <c r="D52" s="26" t="s">
        <v>36</v>
      </c>
      <c r="E52" s="26" t="s">
        <v>117</v>
      </c>
      <c r="F52" s="26" t="s">
        <v>70</v>
      </c>
      <c r="G52" s="26" t="s">
        <v>30</v>
      </c>
      <c r="H52" s="26" t="s">
        <v>31</v>
      </c>
      <c r="I52" s="26" t="s">
        <v>393</v>
      </c>
      <c r="J52" s="18" t="s">
        <v>71</v>
      </c>
      <c r="K52" s="51">
        <f>K53</f>
        <v>1755819.85</v>
      </c>
      <c r="L52" s="51">
        <f>L53</f>
        <v>1578161.38</v>
      </c>
      <c r="M52" s="51">
        <f>M53</f>
        <v>1578161.38</v>
      </c>
    </row>
    <row r="53" spans="1:13" ht="39.75" customHeight="1" outlineLevel="3">
      <c r="A53" s="17">
        <v>46</v>
      </c>
      <c r="B53" s="26" t="s">
        <v>130</v>
      </c>
      <c r="C53" s="26" t="s">
        <v>4</v>
      </c>
      <c r="D53" s="26" t="s">
        <v>36</v>
      </c>
      <c r="E53" s="26" t="s">
        <v>117</v>
      </c>
      <c r="F53" s="26" t="s">
        <v>70</v>
      </c>
      <c r="G53" s="26" t="s">
        <v>52</v>
      </c>
      <c r="H53" s="26" t="s">
        <v>31</v>
      </c>
      <c r="I53" s="26" t="s">
        <v>393</v>
      </c>
      <c r="J53" s="18" t="s">
        <v>275</v>
      </c>
      <c r="K53" s="52">
        <v>1755819.85</v>
      </c>
      <c r="L53" s="21">
        <v>1578161.38</v>
      </c>
      <c r="M53" s="21">
        <v>1578161.38</v>
      </c>
    </row>
    <row r="54" spans="1:13" ht="39.75" customHeight="1" outlineLevel="3">
      <c r="A54" s="17">
        <v>47</v>
      </c>
      <c r="B54" s="26" t="s">
        <v>130</v>
      </c>
      <c r="C54" s="26" t="s">
        <v>4</v>
      </c>
      <c r="D54" s="26" t="s">
        <v>36</v>
      </c>
      <c r="E54" s="26" t="s">
        <v>119</v>
      </c>
      <c r="F54" s="26" t="s">
        <v>74</v>
      </c>
      <c r="G54" s="26" t="s">
        <v>30</v>
      </c>
      <c r="H54" s="26" t="s">
        <v>31</v>
      </c>
      <c r="I54" s="26" t="s">
        <v>393</v>
      </c>
      <c r="J54" s="18" t="s">
        <v>469</v>
      </c>
      <c r="K54" s="52">
        <f>K55</f>
        <v>332502.2</v>
      </c>
      <c r="L54" s="52" t="str">
        <f>L55</f>
        <v>0</v>
      </c>
      <c r="M54" s="52" t="str">
        <f>M55</f>
        <v>0</v>
      </c>
    </row>
    <row r="55" spans="1:13" ht="39.75" customHeight="1" outlineLevel="3">
      <c r="A55" s="17">
        <v>48</v>
      </c>
      <c r="B55" s="26" t="s">
        <v>130</v>
      </c>
      <c r="C55" s="26" t="s">
        <v>4</v>
      </c>
      <c r="D55" s="26" t="s">
        <v>36</v>
      </c>
      <c r="E55" s="26" t="s">
        <v>119</v>
      </c>
      <c r="F55" s="26" t="s">
        <v>74</v>
      </c>
      <c r="G55" s="26" t="s">
        <v>52</v>
      </c>
      <c r="H55" s="26" t="s">
        <v>31</v>
      </c>
      <c r="I55" s="26" t="s">
        <v>393</v>
      </c>
      <c r="J55" s="18" t="s">
        <v>468</v>
      </c>
      <c r="K55" s="52">
        <v>332502.2</v>
      </c>
      <c r="L55" s="151" t="s">
        <v>350</v>
      </c>
      <c r="M55" s="151" t="s">
        <v>350</v>
      </c>
    </row>
    <row r="56" spans="1:13" ht="24" customHeight="1" outlineLevel="3">
      <c r="A56" s="17">
        <v>49</v>
      </c>
      <c r="B56" s="26" t="s">
        <v>130</v>
      </c>
      <c r="C56" s="26" t="s">
        <v>4</v>
      </c>
      <c r="D56" s="26" t="s">
        <v>36</v>
      </c>
      <c r="E56" s="26" t="s">
        <v>254</v>
      </c>
      <c r="F56" s="26" t="s">
        <v>28</v>
      </c>
      <c r="G56" s="26" t="s">
        <v>30</v>
      </c>
      <c r="H56" s="26" t="s">
        <v>31</v>
      </c>
      <c r="I56" s="26" t="s">
        <v>393</v>
      </c>
      <c r="J56" s="18" t="s">
        <v>339</v>
      </c>
      <c r="K56" s="51">
        <f>K57+K59</f>
        <v>145813.1</v>
      </c>
      <c r="L56" s="51">
        <f>L57+L59</f>
        <v>151259.1</v>
      </c>
      <c r="M56" s="51">
        <f>M57+M59</f>
        <v>157153.1</v>
      </c>
    </row>
    <row r="57" spans="1:13" ht="36.75" customHeight="1" outlineLevel="3">
      <c r="A57" s="17">
        <v>50</v>
      </c>
      <c r="B57" s="26" t="s">
        <v>130</v>
      </c>
      <c r="C57" s="26" t="s">
        <v>4</v>
      </c>
      <c r="D57" s="26" t="s">
        <v>36</v>
      </c>
      <c r="E57" s="26" t="s">
        <v>177</v>
      </c>
      <c r="F57" s="26" t="s">
        <v>325</v>
      </c>
      <c r="G57" s="26" t="s">
        <v>30</v>
      </c>
      <c r="H57" s="26" t="s">
        <v>31</v>
      </c>
      <c r="I57" s="26" t="s">
        <v>393</v>
      </c>
      <c r="J57" s="18" t="s">
        <v>72</v>
      </c>
      <c r="K57" s="50">
        <f>K58</f>
        <v>138229</v>
      </c>
      <c r="L57" s="50">
        <f>L58</f>
        <v>143675</v>
      </c>
      <c r="M57" s="131" t="str">
        <f>M58</f>
        <v>149569</v>
      </c>
    </row>
    <row r="58" spans="1:13" ht="42" customHeight="1" outlineLevel="3">
      <c r="A58" s="17">
        <v>51</v>
      </c>
      <c r="B58" s="26" t="s">
        <v>130</v>
      </c>
      <c r="C58" s="26" t="s">
        <v>4</v>
      </c>
      <c r="D58" s="26" t="s">
        <v>36</v>
      </c>
      <c r="E58" s="26" t="s">
        <v>177</v>
      </c>
      <c r="F58" s="26" t="s">
        <v>325</v>
      </c>
      <c r="G58" s="26" t="s">
        <v>52</v>
      </c>
      <c r="H58" s="26" t="s">
        <v>31</v>
      </c>
      <c r="I58" s="26" t="s">
        <v>393</v>
      </c>
      <c r="J58" s="18" t="s">
        <v>291</v>
      </c>
      <c r="K58" s="52">
        <v>138229</v>
      </c>
      <c r="L58" s="21">
        <v>143675</v>
      </c>
      <c r="M58" s="56" t="s">
        <v>462</v>
      </c>
    </row>
    <row r="59" spans="1:13" ht="33.75" customHeight="1" outlineLevel="3">
      <c r="A59" s="17">
        <v>52</v>
      </c>
      <c r="B59" s="26" t="s">
        <v>130</v>
      </c>
      <c r="C59" s="26" t="s">
        <v>4</v>
      </c>
      <c r="D59" s="26" t="s">
        <v>36</v>
      </c>
      <c r="E59" s="26" t="s">
        <v>254</v>
      </c>
      <c r="F59" s="26" t="s">
        <v>161</v>
      </c>
      <c r="G59" s="26" t="s">
        <v>30</v>
      </c>
      <c r="H59" s="26" t="s">
        <v>31</v>
      </c>
      <c r="I59" s="26" t="s">
        <v>393</v>
      </c>
      <c r="J59" s="18" t="s">
        <v>162</v>
      </c>
      <c r="K59" s="50">
        <f aca="true" t="shared" si="5" ref="K59:M60">K60</f>
        <v>7584.1</v>
      </c>
      <c r="L59" s="50">
        <f t="shared" si="5"/>
        <v>7584.1</v>
      </c>
      <c r="M59" s="50">
        <f t="shared" si="5"/>
        <v>7584.1</v>
      </c>
    </row>
    <row r="60" spans="1:13" ht="37.5" customHeight="1" outlineLevel="3">
      <c r="A60" s="17">
        <v>53</v>
      </c>
      <c r="B60" s="26" t="s">
        <v>130</v>
      </c>
      <c r="C60" s="26" t="s">
        <v>4</v>
      </c>
      <c r="D60" s="26" t="s">
        <v>36</v>
      </c>
      <c r="E60" s="26" t="s">
        <v>254</v>
      </c>
      <c r="F60" s="26" t="s">
        <v>161</v>
      </c>
      <c r="G60" s="26" t="s">
        <v>52</v>
      </c>
      <c r="H60" s="26" t="s">
        <v>31</v>
      </c>
      <c r="I60" s="26" t="s">
        <v>393</v>
      </c>
      <c r="J60" s="18" t="s">
        <v>163</v>
      </c>
      <c r="K60" s="52">
        <f t="shared" si="5"/>
        <v>7584.1</v>
      </c>
      <c r="L60" s="52">
        <f t="shared" si="5"/>
        <v>7584.1</v>
      </c>
      <c r="M60" s="52">
        <f t="shared" si="5"/>
        <v>7584.1</v>
      </c>
    </row>
    <row r="61" spans="1:13" ht="49.5" customHeight="1" outlineLevel="3">
      <c r="A61" s="17">
        <v>54</v>
      </c>
      <c r="B61" s="26" t="s">
        <v>130</v>
      </c>
      <c r="C61" s="26" t="s">
        <v>4</v>
      </c>
      <c r="D61" s="26" t="s">
        <v>36</v>
      </c>
      <c r="E61" s="26" t="s">
        <v>254</v>
      </c>
      <c r="F61" s="26" t="s">
        <v>161</v>
      </c>
      <c r="G61" s="26" t="s">
        <v>52</v>
      </c>
      <c r="H61" s="26" t="s">
        <v>164</v>
      </c>
      <c r="I61" s="26" t="s">
        <v>393</v>
      </c>
      <c r="J61" s="18" t="s">
        <v>159</v>
      </c>
      <c r="K61" s="52">
        <v>7584.1</v>
      </c>
      <c r="L61" s="21">
        <v>7584.1</v>
      </c>
      <c r="M61" s="21">
        <v>7584.1</v>
      </c>
    </row>
    <row r="62" spans="1:13" ht="20.25" customHeight="1" outlineLevel="3">
      <c r="A62" s="17">
        <v>55</v>
      </c>
      <c r="B62" s="26" t="s">
        <v>130</v>
      </c>
      <c r="C62" s="26" t="s">
        <v>4</v>
      </c>
      <c r="D62" s="26" t="s">
        <v>36</v>
      </c>
      <c r="E62" s="26" t="s">
        <v>182</v>
      </c>
      <c r="F62" s="26" t="s">
        <v>28</v>
      </c>
      <c r="G62" s="26" t="s">
        <v>30</v>
      </c>
      <c r="H62" s="26" t="s">
        <v>31</v>
      </c>
      <c r="I62" s="26" t="s">
        <v>393</v>
      </c>
      <c r="J62" s="18" t="s">
        <v>73</v>
      </c>
      <c r="K62" s="50">
        <f aca="true" t="shared" si="6" ref="K62:M63">K63</f>
        <v>7850117</v>
      </c>
      <c r="L62" s="50">
        <f t="shared" si="6"/>
        <v>5561459</v>
      </c>
      <c r="M62" s="50">
        <f t="shared" si="6"/>
        <v>5561459</v>
      </c>
    </row>
    <row r="63" spans="1:13" ht="20.25" customHeight="1" outlineLevel="3">
      <c r="A63" s="17">
        <v>56</v>
      </c>
      <c r="B63" s="26" t="s">
        <v>130</v>
      </c>
      <c r="C63" s="26" t="s">
        <v>4</v>
      </c>
      <c r="D63" s="26" t="s">
        <v>36</v>
      </c>
      <c r="E63" s="26" t="s">
        <v>193</v>
      </c>
      <c r="F63" s="26" t="s">
        <v>74</v>
      </c>
      <c r="G63" s="26" t="s">
        <v>30</v>
      </c>
      <c r="H63" s="26" t="s">
        <v>31</v>
      </c>
      <c r="I63" s="26" t="s">
        <v>393</v>
      </c>
      <c r="J63" s="18" t="s">
        <v>283</v>
      </c>
      <c r="K63" s="50">
        <f>K64+K65+K66</f>
        <v>7850117</v>
      </c>
      <c r="L63" s="50">
        <f t="shared" si="6"/>
        <v>5561459</v>
      </c>
      <c r="M63" s="50">
        <f t="shared" si="6"/>
        <v>5561459</v>
      </c>
    </row>
    <row r="64" spans="1:13" ht="32.25" customHeight="1" outlineLevel="3">
      <c r="A64" s="17">
        <v>57</v>
      </c>
      <c r="B64" s="26" t="s">
        <v>130</v>
      </c>
      <c r="C64" s="26" t="s">
        <v>4</v>
      </c>
      <c r="D64" s="26" t="s">
        <v>36</v>
      </c>
      <c r="E64" s="26" t="s">
        <v>193</v>
      </c>
      <c r="F64" s="26" t="s">
        <v>74</v>
      </c>
      <c r="G64" s="26" t="s">
        <v>52</v>
      </c>
      <c r="H64" s="26" t="s">
        <v>31</v>
      </c>
      <c r="I64" s="26" t="s">
        <v>393</v>
      </c>
      <c r="J64" s="18" t="s">
        <v>284</v>
      </c>
      <c r="K64" s="52">
        <v>62580</v>
      </c>
      <c r="L64" s="21">
        <v>5561459</v>
      </c>
      <c r="M64" s="21">
        <v>5561459</v>
      </c>
    </row>
    <row r="65" spans="1:13" ht="32.25" customHeight="1" outlineLevel="3">
      <c r="A65" s="17">
        <v>58</v>
      </c>
      <c r="B65" s="26" t="s">
        <v>130</v>
      </c>
      <c r="C65" s="26" t="s">
        <v>4</v>
      </c>
      <c r="D65" s="26" t="s">
        <v>36</v>
      </c>
      <c r="E65" s="26" t="s">
        <v>193</v>
      </c>
      <c r="F65" s="26" t="s">
        <v>74</v>
      </c>
      <c r="G65" s="26" t="s">
        <v>52</v>
      </c>
      <c r="H65" s="26" t="s">
        <v>472</v>
      </c>
      <c r="I65" s="26" t="s">
        <v>393</v>
      </c>
      <c r="J65" s="18" t="s">
        <v>473</v>
      </c>
      <c r="K65" s="52">
        <v>7675037</v>
      </c>
      <c r="L65" s="52"/>
      <c r="M65" s="52"/>
    </row>
    <row r="66" spans="1:13" ht="32.25" customHeight="1" outlineLevel="3">
      <c r="A66" s="17">
        <v>59</v>
      </c>
      <c r="B66" s="26" t="s">
        <v>130</v>
      </c>
      <c r="C66" s="26" t="s">
        <v>4</v>
      </c>
      <c r="D66" s="26" t="s">
        <v>36</v>
      </c>
      <c r="E66" s="26" t="s">
        <v>193</v>
      </c>
      <c r="F66" s="26" t="s">
        <v>74</v>
      </c>
      <c r="G66" s="26" t="s">
        <v>52</v>
      </c>
      <c r="H66" s="26" t="s">
        <v>471</v>
      </c>
      <c r="I66" s="26" t="s">
        <v>393</v>
      </c>
      <c r="J66" s="18" t="s">
        <v>470</v>
      </c>
      <c r="K66" s="52">
        <v>112500</v>
      </c>
      <c r="L66" s="52">
        <v>112500</v>
      </c>
      <c r="M66" s="52">
        <v>112500</v>
      </c>
    </row>
    <row r="67" spans="1:13" ht="32.25" customHeight="1" outlineLevel="3">
      <c r="A67" s="17">
        <v>60</v>
      </c>
      <c r="B67" s="26" t="s">
        <v>130</v>
      </c>
      <c r="C67" s="26" t="s">
        <v>4</v>
      </c>
      <c r="D67" s="26" t="s">
        <v>57</v>
      </c>
      <c r="E67" s="26" t="s">
        <v>30</v>
      </c>
      <c r="F67" s="26" t="s">
        <v>28</v>
      </c>
      <c r="G67" s="26" t="s">
        <v>30</v>
      </c>
      <c r="H67" s="26" t="s">
        <v>31</v>
      </c>
      <c r="I67" s="26" t="s">
        <v>28</v>
      </c>
      <c r="J67" s="18" t="s">
        <v>505</v>
      </c>
      <c r="K67" s="52">
        <f>K68</f>
        <v>270000</v>
      </c>
      <c r="L67" s="129" t="s">
        <v>350</v>
      </c>
      <c r="M67" s="129" t="s">
        <v>350</v>
      </c>
    </row>
    <row r="68" spans="1:13" ht="32.25" customHeight="1" outlineLevel="3">
      <c r="A68" s="17">
        <v>61</v>
      </c>
      <c r="B68" s="26" t="s">
        <v>130</v>
      </c>
      <c r="C68" s="26" t="s">
        <v>4</v>
      </c>
      <c r="D68" s="26" t="s">
        <v>57</v>
      </c>
      <c r="E68" s="26" t="s">
        <v>46</v>
      </c>
      <c r="F68" s="26" t="s">
        <v>28</v>
      </c>
      <c r="G68" s="26" t="s">
        <v>52</v>
      </c>
      <c r="H68" s="26" t="s">
        <v>31</v>
      </c>
      <c r="I68" s="26" t="s">
        <v>393</v>
      </c>
      <c r="J68" s="18" t="s">
        <v>506</v>
      </c>
      <c r="K68" s="52">
        <f>K69</f>
        <v>270000</v>
      </c>
      <c r="L68" s="129" t="s">
        <v>350</v>
      </c>
      <c r="M68" s="129" t="s">
        <v>350</v>
      </c>
    </row>
    <row r="69" spans="1:13" ht="32.25" customHeight="1" outlineLevel="3">
      <c r="A69" s="17">
        <v>62</v>
      </c>
      <c r="B69" s="26" t="s">
        <v>130</v>
      </c>
      <c r="C69" s="26" t="s">
        <v>4</v>
      </c>
      <c r="D69" s="26" t="s">
        <v>57</v>
      </c>
      <c r="E69" s="26" t="s">
        <v>46</v>
      </c>
      <c r="F69" s="26" t="s">
        <v>508</v>
      </c>
      <c r="G69" s="26" t="s">
        <v>52</v>
      </c>
      <c r="H69" s="26" t="s">
        <v>31</v>
      </c>
      <c r="I69" s="26" t="s">
        <v>393</v>
      </c>
      <c r="J69" s="18" t="s">
        <v>507</v>
      </c>
      <c r="K69" s="52">
        <v>270000</v>
      </c>
      <c r="L69" s="129" t="s">
        <v>350</v>
      </c>
      <c r="M69" s="129" t="s">
        <v>350</v>
      </c>
    </row>
    <row r="70" spans="1:13" ht="15.75">
      <c r="A70" s="17">
        <v>63</v>
      </c>
      <c r="B70" s="26"/>
      <c r="C70" s="26"/>
      <c r="D70" s="26"/>
      <c r="E70" s="26"/>
      <c r="F70" s="26"/>
      <c r="G70" s="26"/>
      <c r="H70" s="26"/>
      <c r="I70" s="26"/>
      <c r="J70" s="18" t="s">
        <v>75</v>
      </c>
      <c r="K70" s="50">
        <f>K8+K49</f>
        <v>13629642.38</v>
      </c>
      <c r="L70" s="50">
        <f>L8+L49</f>
        <v>10061627.08</v>
      </c>
      <c r="M70" s="50">
        <f>M8+M49</f>
        <v>10093647.08</v>
      </c>
    </row>
    <row r="71" ht="15.75">
      <c r="A71" s="73"/>
    </row>
    <row r="72" ht="15.75">
      <c r="A72" s="73"/>
    </row>
    <row r="73" spans="1:3" ht="15.75">
      <c r="A73" s="73"/>
      <c r="C73" s="71" t="s">
        <v>76</v>
      </c>
    </row>
  </sheetData>
  <sheetProtection/>
  <mergeCells count="9">
    <mergeCell ref="L5:L6"/>
    <mergeCell ref="M5:M6"/>
    <mergeCell ref="J1:M1"/>
    <mergeCell ref="A3:M3"/>
    <mergeCell ref="A2:M2"/>
    <mergeCell ref="A5:A6"/>
    <mergeCell ref="B5:I5"/>
    <mergeCell ref="J5:J6"/>
    <mergeCell ref="K5:K6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view="pageBreakPreview" zoomScaleSheetLayoutView="100" zoomScalePageLayoutView="0" workbookViewId="0" topLeftCell="A1">
      <selection activeCell="B2" sqref="B2:F3"/>
    </sheetView>
  </sheetViews>
  <sheetFormatPr defaultColWidth="9.140625" defaultRowHeight="12.75"/>
  <cols>
    <col min="1" max="1" width="6.7109375" style="109" customWidth="1"/>
    <col min="2" max="2" width="38.57421875" style="110" customWidth="1"/>
    <col min="3" max="3" width="10.57421875" style="110" customWidth="1"/>
    <col min="4" max="4" width="14.421875" style="110" customWidth="1"/>
    <col min="5" max="5" width="14.7109375" style="110" customWidth="1"/>
    <col min="6" max="6" width="14.140625" style="110" customWidth="1"/>
    <col min="7" max="16384" width="9.140625" style="110" customWidth="1"/>
  </cols>
  <sheetData>
    <row r="1" spans="1:6" s="88" customFormat="1" ht="15.75">
      <c r="A1" s="85"/>
      <c r="B1" s="86"/>
      <c r="C1" s="86"/>
      <c r="D1" s="87"/>
      <c r="E1" s="198" t="s">
        <v>398</v>
      </c>
      <c r="F1" s="198"/>
    </row>
    <row r="2" spans="1:6" s="88" customFormat="1" ht="15.75" customHeight="1">
      <c r="A2" s="85"/>
      <c r="B2" s="199" t="s">
        <v>517</v>
      </c>
      <c r="C2" s="199"/>
      <c r="D2" s="199"/>
      <c r="E2" s="199"/>
      <c r="F2" s="199"/>
    </row>
    <row r="3" spans="1:6" s="88" customFormat="1" ht="22.5" customHeight="1">
      <c r="A3" s="85"/>
      <c r="B3" s="199"/>
      <c r="C3" s="199"/>
      <c r="D3" s="199"/>
      <c r="E3" s="199"/>
      <c r="F3" s="199"/>
    </row>
    <row r="4" spans="1:6" s="88" customFormat="1" ht="15.75">
      <c r="A4" s="89"/>
      <c r="B4" s="90"/>
      <c r="C4" s="90"/>
      <c r="D4" s="91"/>
      <c r="E4" s="91"/>
      <c r="F4" s="91"/>
    </row>
    <row r="5" spans="1:6" s="88" customFormat="1" ht="54" customHeight="1">
      <c r="A5" s="197" t="s">
        <v>422</v>
      </c>
      <c r="B5" s="197"/>
      <c r="C5" s="197"/>
      <c r="D5" s="197"/>
      <c r="E5" s="197"/>
      <c r="F5" s="197"/>
    </row>
    <row r="6" spans="1:6" s="88" customFormat="1" ht="15.75">
      <c r="A6" s="89"/>
      <c r="D6" s="92"/>
      <c r="E6" s="92"/>
      <c r="F6" s="92" t="s">
        <v>77</v>
      </c>
    </row>
    <row r="7" spans="1:6" s="94" customFormat="1" ht="30.75" customHeight="1">
      <c r="A7" s="93" t="s">
        <v>1</v>
      </c>
      <c r="B7" s="93" t="s">
        <v>78</v>
      </c>
      <c r="C7" s="93" t="s">
        <v>79</v>
      </c>
      <c r="D7" s="93" t="s">
        <v>405</v>
      </c>
      <c r="E7" s="93" t="s">
        <v>407</v>
      </c>
      <c r="F7" s="93" t="s">
        <v>426</v>
      </c>
    </row>
    <row r="8" spans="1:6" s="94" customFormat="1" ht="15.75">
      <c r="A8" s="95"/>
      <c r="B8" s="96" t="s">
        <v>29</v>
      </c>
      <c r="C8" s="96" t="s">
        <v>4</v>
      </c>
      <c r="D8" s="96" t="s">
        <v>5</v>
      </c>
      <c r="E8" s="96" t="s">
        <v>22</v>
      </c>
      <c r="F8" s="96" t="s">
        <v>23</v>
      </c>
    </row>
    <row r="9" spans="1:6" s="94" customFormat="1" ht="15.75">
      <c r="A9" s="95">
        <v>1</v>
      </c>
      <c r="B9" s="97" t="s">
        <v>80</v>
      </c>
      <c r="C9" s="111" t="s">
        <v>81</v>
      </c>
      <c r="D9" s="98">
        <f>D10+D11+D12+D13+D14</f>
        <v>7769953.16</v>
      </c>
      <c r="E9" s="98">
        <f>E10+E11+E12+E13+E14</f>
        <v>5271979.47</v>
      </c>
      <c r="F9" s="98">
        <f>F10+F11+F12+F13+F14</f>
        <v>5034252.47</v>
      </c>
    </row>
    <row r="10" spans="1:6" s="94" customFormat="1" ht="66.75" customHeight="1">
      <c r="A10" s="99">
        <v>2</v>
      </c>
      <c r="B10" s="97" t="s">
        <v>82</v>
      </c>
      <c r="C10" s="93" t="s">
        <v>83</v>
      </c>
      <c r="D10" s="100">
        <v>939889.84</v>
      </c>
      <c r="E10" s="100">
        <v>939889.84</v>
      </c>
      <c r="F10" s="100">
        <v>939889.84</v>
      </c>
    </row>
    <row r="11" spans="1:6" s="94" customFormat="1" ht="102" customHeight="1">
      <c r="A11" s="99">
        <v>3</v>
      </c>
      <c r="B11" s="97" t="s">
        <v>84</v>
      </c>
      <c r="C11" s="93" t="s">
        <v>85</v>
      </c>
      <c r="D11" s="100">
        <v>4359094.94</v>
      </c>
      <c r="E11" s="100">
        <v>3007573.63</v>
      </c>
      <c r="F11" s="100">
        <v>3007573.63</v>
      </c>
    </row>
    <row r="12" spans="1:6" s="94" customFormat="1" ht="51.75" customHeight="1">
      <c r="A12" s="95">
        <v>4</v>
      </c>
      <c r="B12" s="97" t="s">
        <v>166</v>
      </c>
      <c r="C12" s="93" t="s">
        <v>167</v>
      </c>
      <c r="D12" s="98">
        <v>613002</v>
      </c>
      <c r="E12" s="98">
        <v>613002</v>
      </c>
      <c r="F12" s="98">
        <v>613002</v>
      </c>
    </row>
    <row r="13" spans="1:6" s="94" customFormat="1" ht="27" customHeight="1">
      <c r="A13" s="99">
        <v>5</v>
      </c>
      <c r="B13" s="97" t="s">
        <v>345</v>
      </c>
      <c r="C13" s="93" t="s">
        <v>298</v>
      </c>
      <c r="D13" s="100">
        <v>1000</v>
      </c>
      <c r="E13" s="100">
        <v>1000</v>
      </c>
      <c r="F13" s="100">
        <v>1000</v>
      </c>
    </row>
    <row r="14" spans="1:6" s="94" customFormat="1" ht="31.5">
      <c r="A14" s="99">
        <v>6</v>
      </c>
      <c r="B14" s="97" t="s">
        <v>103</v>
      </c>
      <c r="C14" s="93" t="s">
        <v>102</v>
      </c>
      <c r="D14" s="100">
        <v>1856966.38</v>
      </c>
      <c r="E14" s="100">
        <v>710514</v>
      </c>
      <c r="F14" s="100">
        <v>472787</v>
      </c>
    </row>
    <row r="15" spans="1:6" s="94" customFormat="1" ht="23.25" customHeight="1">
      <c r="A15" s="95">
        <v>7</v>
      </c>
      <c r="B15" s="97" t="s">
        <v>333</v>
      </c>
      <c r="C15" s="93" t="s">
        <v>86</v>
      </c>
      <c r="D15" s="100">
        <f>D16</f>
        <v>138229</v>
      </c>
      <c r="E15" s="100">
        <f>E16</f>
        <v>143675</v>
      </c>
      <c r="F15" s="100">
        <f>F16</f>
        <v>149569</v>
      </c>
    </row>
    <row r="16" spans="1:6" s="94" customFormat="1" ht="33" customHeight="1">
      <c r="A16" s="99">
        <v>8</v>
      </c>
      <c r="B16" s="97" t="s">
        <v>125</v>
      </c>
      <c r="C16" s="93" t="s">
        <v>87</v>
      </c>
      <c r="D16" s="100">
        <v>138229</v>
      </c>
      <c r="E16" s="100">
        <v>143675</v>
      </c>
      <c r="F16" s="100">
        <v>149569</v>
      </c>
    </row>
    <row r="17" spans="1:6" s="94" customFormat="1" ht="43.5" customHeight="1">
      <c r="A17" s="99">
        <v>9</v>
      </c>
      <c r="B17" s="97" t="s">
        <v>88</v>
      </c>
      <c r="C17" s="93" t="s">
        <v>89</v>
      </c>
      <c r="D17" s="98">
        <f>D18+D20+D19</f>
        <v>120421</v>
      </c>
      <c r="E17" s="98">
        <f>E18+E20+E19</f>
        <v>113500</v>
      </c>
      <c r="F17" s="98">
        <f>F18+F20+F19</f>
        <v>113500</v>
      </c>
    </row>
    <row r="18" spans="1:6" s="94" customFormat="1" ht="66" customHeight="1">
      <c r="A18" s="95">
        <v>10</v>
      </c>
      <c r="B18" s="97" t="s">
        <v>127</v>
      </c>
      <c r="C18" s="93" t="s">
        <v>90</v>
      </c>
      <c r="D18" s="98">
        <v>1000</v>
      </c>
      <c r="E18" s="98">
        <v>1000</v>
      </c>
      <c r="F18" s="98">
        <v>1000</v>
      </c>
    </row>
    <row r="19" spans="1:6" s="94" customFormat="1" ht="31.5" customHeight="1">
      <c r="A19" s="99">
        <v>11</v>
      </c>
      <c r="B19" s="97" t="s">
        <v>330</v>
      </c>
      <c r="C19" s="93" t="s">
        <v>331</v>
      </c>
      <c r="D19" s="98">
        <v>118421</v>
      </c>
      <c r="E19" s="98">
        <v>112500</v>
      </c>
      <c r="F19" s="98">
        <v>112500</v>
      </c>
    </row>
    <row r="20" spans="1:6" s="94" customFormat="1" ht="52.5" customHeight="1">
      <c r="A20" s="99">
        <v>12</v>
      </c>
      <c r="B20" s="97" t="s">
        <v>341</v>
      </c>
      <c r="C20" s="112" t="s">
        <v>340</v>
      </c>
      <c r="D20" s="98">
        <v>1000</v>
      </c>
      <c r="E20" s="98">
        <v>0</v>
      </c>
      <c r="F20" s="98">
        <v>0</v>
      </c>
    </row>
    <row r="21" spans="1:6" s="94" customFormat="1" ht="15.75">
      <c r="A21" s="95">
        <v>13</v>
      </c>
      <c r="B21" s="97" t="s">
        <v>104</v>
      </c>
      <c r="C21" s="93" t="s">
        <v>105</v>
      </c>
      <c r="D21" s="98">
        <f>D22</f>
        <v>655596</v>
      </c>
      <c r="E21" s="98">
        <f>E22</f>
        <v>645900</v>
      </c>
      <c r="F21" s="98">
        <f>F22</f>
        <v>663500</v>
      </c>
    </row>
    <row r="22" spans="1:6" s="94" customFormat="1" ht="31.5">
      <c r="A22" s="99">
        <v>14</v>
      </c>
      <c r="B22" s="97" t="s">
        <v>106</v>
      </c>
      <c r="C22" s="93" t="s">
        <v>107</v>
      </c>
      <c r="D22" s="98">
        <v>655596</v>
      </c>
      <c r="E22" s="98">
        <v>645900</v>
      </c>
      <c r="F22" s="98">
        <v>663500</v>
      </c>
    </row>
    <row r="23" spans="1:6" s="94" customFormat="1" ht="15.75">
      <c r="A23" s="95">
        <v>16</v>
      </c>
      <c r="B23" s="97" t="s">
        <v>91</v>
      </c>
      <c r="C23" s="93" t="s">
        <v>92</v>
      </c>
      <c r="D23" s="101">
        <f>D26+D27+D24+D25</f>
        <v>1149560.19</v>
      </c>
      <c r="E23" s="101">
        <f>E26+E27+E24+E25</f>
        <v>257024.40999999997</v>
      </c>
      <c r="F23" s="101">
        <f>F26+F27+F24+F25</f>
        <v>257024.40999999997</v>
      </c>
    </row>
    <row r="24" spans="1:6" s="94" customFormat="1" ht="15.75">
      <c r="A24" s="99">
        <v>17</v>
      </c>
      <c r="B24" s="102" t="s">
        <v>353</v>
      </c>
      <c r="C24" s="112" t="s">
        <v>351</v>
      </c>
      <c r="D24" s="98">
        <v>43528.03</v>
      </c>
      <c r="E24" s="103" t="s">
        <v>350</v>
      </c>
      <c r="F24" s="103" t="s">
        <v>350</v>
      </c>
    </row>
    <row r="25" spans="1:6" s="94" customFormat="1" ht="15.75">
      <c r="A25" s="99">
        <v>18</v>
      </c>
      <c r="B25" s="102" t="s">
        <v>354</v>
      </c>
      <c r="C25" s="112" t="s">
        <v>352</v>
      </c>
      <c r="D25" s="98">
        <v>111080</v>
      </c>
      <c r="E25" s="103" t="s">
        <v>350</v>
      </c>
      <c r="F25" s="103" t="s">
        <v>350</v>
      </c>
    </row>
    <row r="26" spans="1:6" s="94" customFormat="1" ht="15.75" customHeight="1">
      <c r="A26" s="95">
        <v>19</v>
      </c>
      <c r="B26" s="104" t="s">
        <v>108</v>
      </c>
      <c r="C26" s="93" t="s">
        <v>93</v>
      </c>
      <c r="D26" s="100">
        <v>886219.52</v>
      </c>
      <c r="E26" s="100">
        <v>157975.3</v>
      </c>
      <c r="F26" s="100">
        <v>157975.3</v>
      </c>
    </row>
    <row r="27" spans="1:6" s="94" customFormat="1" ht="31.5">
      <c r="A27" s="99">
        <v>20</v>
      </c>
      <c r="B27" s="97" t="s">
        <v>109</v>
      </c>
      <c r="C27" s="93" t="s">
        <v>110</v>
      </c>
      <c r="D27" s="100">
        <v>108732.64</v>
      </c>
      <c r="E27" s="100">
        <v>99049.11</v>
      </c>
      <c r="F27" s="100">
        <v>99049.11</v>
      </c>
    </row>
    <row r="28" spans="1:6" s="94" customFormat="1" ht="15.75">
      <c r="A28" s="99">
        <v>21</v>
      </c>
      <c r="B28" s="97" t="s">
        <v>165</v>
      </c>
      <c r="C28" s="93" t="s">
        <v>94</v>
      </c>
      <c r="D28" s="100">
        <f>D29+D30</f>
        <v>3824882.91</v>
      </c>
      <c r="E28" s="100">
        <f>E29+E30</f>
        <v>3360601.5</v>
      </c>
      <c r="F28" s="100">
        <f>F29+F30</f>
        <v>3360601.5</v>
      </c>
    </row>
    <row r="29" spans="1:6" s="94" customFormat="1" ht="15.75">
      <c r="A29" s="95">
        <v>22</v>
      </c>
      <c r="B29" s="97" t="s">
        <v>95</v>
      </c>
      <c r="C29" s="93" t="s">
        <v>96</v>
      </c>
      <c r="D29" s="100">
        <v>3229237.44</v>
      </c>
      <c r="E29" s="100">
        <v>2800965.44</v>
      </c>
      <c r="F29" s="100">
        <v>2800965.44</v>
      </c>
    </row>
    <row r="30" spans="1:6" s="94" customFormat="1" ht="31.5">
      <c r="A30" s="95"/>
      <c r="B30" s="97" t="s">
        <v>423</v>
      </c>
      <c r="C30" s="112" t="s">
        <v>424</v>
      </c>
      <c r="D30" s="100">
        <v>595645.47</v>
      </c>
      <c r="E30" s="100">
        <v>559636.06</v>
      </c>
      <c r="F30" s="100">
        <v>559636.06</v>
      </c>
    </row>
    <row r="31" spans="1:6" s="94" customFormat="1" ht="15.75">
      <c r="A31" s="99">
        <v>23</v>
      </c>
      <c r="B31" s="97" t="s">
        <v>97</v>
      </c>
      <c r="C31" s="93" t="s">
        <v>98</v>
      </c>
      <c r="D31" s="100">
        <f>D32</f>
        <v>24000</v>
      </c>
      <c r="E31" s="100">
        <f>E32</f>
        <v>24000</v>
      </c>
      <c r="F31" s="100">
        <f>F32</f>
        <v>24000</v>
      </c>
    </row>
    <row r="32" spans="1:6" s="94" customFormat="1" ht="15.75">
      <c r="A32" s="99">
        <v>24</v>
      </c>
      <c r="B32" s="97" t="s">
        <v>99</v>
      </c>
      <c r="C32" s="93" t="s">
        <v>100</v>
      </c>
      <c r="D32" s="100">
        <v>24000</v>
      </c>
      <c r="E32" s="100">
        <v>24000</v>
      </c>
      <c r="F32" s="100">
        <v>24000</v>
      </c>
    </row>
    <row r="33" spans="1:6" s="94" customFormat="1" ht="15.75">
      <c r="A33" s="95">
        <v>25</v>
      </c>
      <c r="B33" s="97" t="s">
        <v>320</v>
      </c>
      <c r="C33" s="93" t="s">
        <v>31</v>
      </c>
      <c r="D33" s="100"/>
      <c r="E33" s="98">
        <v>244946.7</v>
      </c>
      <c r="F33" s="101" t="s">
        <v>425</v>
      </c>
    </row>
    <row r="34" spans="1:6" s="94" customFormat="1" ht="15.75" customHeight="1">
      <c r="A34" s="200" t="s">
        <v>101</v>
      </c>
      <c r="B34" s="200"/>
      <c r="C34" s="97"/>
      <c r="D34" s="105">
        <f>D31+D28+D23+D21+D17+D15+D9</f>
        <v>13682642.26</v>
      </c>
      <c r="E34" s="105">
        <f>E31+E28+E23+E21+E17+E15+E9+E33</f>
        <v>10061627.079999998</v>
      </c>
      <c r="F34" s="105">
        <f>F31+F28+F23+F21+F17+F15+F9+F33</f>
        <v>10093647.079999998</v>
      </c>
    </row>
    <row r="35" spans="1:6" s="94" customFormat="1" ht="15.75">
      <c r="A35" s="106"/>
      <c r="C35" s="107"/>
      <c r="D35" s="108"/>
      <c r="E35" s="108"/>
      <c r="F35" s="108"/>
    </row>
    <row r="36" spans="1:6" s="94" customFormat="1" ht="15">
      <c r="A36" s="106"/>
      <c r="C36" s="107"/>
      <c r="D36" s="107"/>
      <c r="E36" s="107"/>
      <c r="F36" s="107"/>
    </row>
  </sheetData>
  <sheetProtection/>
  <mergeCells count="4">
    <mergeCell ref="A5:F5"/>
    <mergeCell ref="E1:F1"/>
    <mergeCell ref="B2:F3"/>
    <mergeCell ref="A34:B34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B3" sqref="B3:G5"/>
    </sheetView>
  </sheetViews>
  <sheetFormatPr defaultColWidth="8.8515625" defaultRowHeight="12.75"/>
  <cols>
    <col min="1" max="1" width="4.57421875" style="36" customWidth="1"/>
    <col min="2" max="2" width="45.421875" style="36" customWidth="1"/>
    <col min="3" max="3" width="6.57421875" style="36" customWidth="1"/>
    <col min="4" max="4" width="6.8515625" style="36" customWidth="1"/>
    <col min="5" max="5" width="10.00390625" style="36" customWidth="1"/>
    <col min="6" max="6" width="6.28125" style="36" customWidth="1"/>
    <col min="7" max="7" width="13.28125" style="36" customWidth="1"/>
    <col min="8" max="8" width="8.8515625" style="36" customWidth="1"/>
    <col min="9" max="32" width="15.7109375" style="36" customWidth="1"/>
    <col min="33" max="16384" width="8.8515625" style="36" customWidth="1"/>
  </cols>
  <sheetData>
    <row r="1" spans="1:7" ht="15.75">
      <c r="A1" s="113"/>
      <c r="B1" s="114"/>
      <c r="C1" s="115"/>
      <c r="D1" s="115"/>
      <c r="E1" s="115"/>
      <c r="F1" s="115" t="s">
        <v>427</v>
      </c>
      <c r="G1" s="115"/>
    </row>
    <row r="2" spans="1:7" ht="15.75">
      <c r="A2" s="116"/>
      <c r="B2" s="117"/>
      <c r="C2" s="117"/>
      <c r="D2" s="117"/>
      <c r="E2" s="117"/>
      <c r="F2" s="117"/>
      <c r="G2" s="117"/>
    </row>
    <row r="3" spans="1:7" ht="15.75">
      <c r="A3" s="116"/>
      <c r="B3" s="203" t="s">
        <v>517</v>
      </c>
      <c r="C3" s="203"/>
      <c r="D3" s="203"/>
      <c r="E3" s="203"/>
      <c r="F3" s="203"/>
      <c r="G3" s="203"/>
    </row>
    <row r="4" spans="1:7" ht="15.75">
      <c r="A4" s="118"/>
      <c r="B4" s="203"/>
      <c r="C4" s="203"/>
      <c r="D4" s="203"/>
      <c r="E4" s="203"/>
      <c r="F4" s="203"/>
      <c r="G4" s="203"/>
    </row>
    <row r="5" spans="1:7" ht="27.75" customHeight="1">
      <c r="A5" s="119"/>
      <c r="B5" s="203"/>
      <c r="C5" s="203"/>
      <c r="D5" s="203"/>
      <c r="E5" s="203"/>
      <c r="F5" s="203"/>
      <c r="G5" s="203"/>
    </row>
    <row r="6" spans="1:7" ht="15.75">
      <c r="A6" s="201" t="s">
        <v>428</v>
      </c>
      <c r="B6" s="201"/>
      <c r="C6" s="201"/>
      <c r="D6" s="201"/>
      <c r="E6" s="201"/>
      <c r="F6" s="201"/>
      <c r="G6" s="201"/>
    </row>
    <row r="7" spans="1:7" ht="12.75">
      <c r="A7" s="202"/>
      <c r="B7" s="202"/>
      <c r="C7" s="42"/>
      <c r="D7" s="37"/>
      <c r="E7" s="37"/>
      <c r="F7" s="37"/>
      <c r="G7" s="37"/>
    </row>
    <row r="8" spans="1:7" ht="38.25">
      <c r="A8" s="43" t="s">
        <v>111</v>
      </c>
      <c r="B8" s="43" t="s">
        <v>3</v>
      </c>
      <c r="C8" s="43" t="s">
        <v>317</v>
      </c>
      <c r="D8" s="43" t="s">
        <v>79</v>
      </c>
      <c r="E8" s="43" t="s">
        <v>168</v>
      </c>
      <c r="F8" s="43" t="s">
        <v>169</v>
      </c>
      <c r="G8" s="43" t="s">
        <v>405</v>
      </c>
    </row>
    <row r="9" spans="1:7" ht="12.75">
      <c r="A9" s="44" t="s">
        <v>29</v>
      </c>
      <c r="B9" s="44" t="s">
        <v>4</v>
      </c>
      <c r="C9" s="44" t="s">
        <v>5</v>
      </c>
      <c r="D9" s="44" t="s">
        <v>22</v>
      </c>
      <c r="E9" s="44" t="s">
        <v>23</v>
      </c>
      <c r="F9" s="44" t="s">
        <v>24</v>
      </c>
      <c r="G9" s="44" t="s">
        <v>25</v>
      </c>
    </row>
    <row r="10" spans="1:7" ht="12.75">
      <c r="A10" s="169" t="s">
        <v>29</v>
      </c>
      <c r="B10" s="170" t="s">
        <v>140</v>
      </c>
      <c r="C10" s="169" t="s">
        <v>130</v>
      </c>
      <c r="D10" s="169"/>
      <c r="E10" s="169"/>
      <c r="F10" s="169"/>
      <c r="G10" s="171">
        <v>13682642.26</v>
      </c>
    </row>
    <row r="11" spans="1:7" ht="12.75">
      <c r="A11" s="169" t="s">
        <v>4</v>
      </c>
      <c r="B11" s="170" t="s">
        <v>170</v>
      </c>
      <c r="C11" s="169" t="s">
        <v>130</v>
      </c>
      <c r="D11" s="169" t="s">
        <v>81</v>
      </c>
      <c r="E11" s="169"/>
      <c r="F11" s="169"/>
      <c r="G11" s="171">
        <v>7769953.16</v>
      </c>
    </row>
    <row r="12" spans="1:7" ht="24" customHeight="1">
      <c r="A12" s="169" t="s">
        <v>5</v>
      </c>
      <c r="B12" s="170" t="s">
        <v>82</v>
      </c>
      <c r="C12" s="169" t="s">
        <v>130</v>
      </c>
      <c r="D12" s="169" t="s">
        <v>83</v>
      </c>
      <c r="E12" s="169"/>
      <c r="F12" s="169"/>
      <c r="G12" s="171">
        <v>939889.84</v>
      </c>
    </row>
    <row r="13" spans="1:7" ht="12.75">
      <c r="A13" s="169" t="s">
        <v>22</v>
      </c>
      <c r="B13" s="170" t="s">
        <v>272</v>
      </c>
      <c r="C13" s="169" t="s">
        <v>130</v>
      </c>
      <c r="D13" s="169" t="s">
        <v>83</v>
      </c>
      <c r="E13" s="169" t="s">
        <v>316</v>
      </c>
      <c r="F13" s="169"/>
      <c r="G13" s="171">
        <v>939889.84</v>
      </c>
    </row>
    <row r="14" spans="1:7" ht="22.5">
      <c r="A14" s="169" t="s">
        <v>23</v>
      </c>
      <c r="B14" s="170" t="s">
        <v>115</v>
      </c>
      <c r="C14" s="169" t="s">
        <v>130</v>
      </c>
      <c r="D14" s="169" t="s">
        <v>83</v>
      </c>
      <c r="E14" s="169" t="s">
        <v>293</v>
      </c>
      <c r="F14" s="169"/>
      <c r="G14" s="171">
        <v>939889.84</v>
      </c>
    </row>
    <row r="15" spans="1:7" ht="45">
      <c r="A15" s="169" t="s">
        <v>24</v>
      </c>
      <c r="B15" s="170" t="s">
        <v>171</v>
      </c>
      <c r="C15" s="169" t="s">
        <v>130</v>
      </c>
      <c r="D15" s="169" t="s">
        <v>83</v>
      </c>
      <c r="E15" s="169" t="s">
        <v>293</v>
      </c>
      <c r="F15" s="169" t="s">
        <v>41</v>
      </c>
      <c r="G15" s="171">
        <v>939889.84</v>
      </c>
    </row>
    <row r="16" spans="1:7" ht="22.5">
      <c r="A16" s="162" t="s">
        <v>25</v>
      </c>
      <c r="B16" s="163" t="s">
        <v>172</v>
      </c>
      <c r="C16" s="162" t="s">
        <v>130</v>
      </c>
      <c r="D16" s="162" t="s">
        <v>83</v>
      </c>
      <c r="E16" s="162" t="s">
        <v>293</v>
      </c>
      <c r="F16" s="162" t="s">
        <v>64</v>
      </c>
      <c r="G16" s="164">
        <v>939889.84</v>
      </c>
    </row>
    <row r="17" spans="1:7" ht="33.75">
      <c r="A17" s="169" t="s">
        <v>26</v>
      </c>
      <c r="B17" s="170" t="s">
        <v>84</v>
      </c>
      <c r="C17" s="169" t="s">
        <v>130</v>
      </c>
      <c r="D17" s="169" t="s">
        <v>85</v>
      </c>
      <c r="E17" s="169"/>
      <c r="F17" s="169"/>
      <c r="G17" s="171">
        <v>4359094.94</v>
      </c>
    </row>
    <row r="18" spans="1:7" ht="22.5">
      <c r="A18" s="169" t="s">
        <v>27</v>
      </c>
      <c r="B18" s="170" t="s">
        <v>355</v>
      </c>
      <c r="C18" s="169" t="s">
        <v>130</v>
      </c>
      <c r="D18" s="169" t="s">
        <v>85</v>
      </c>
      <c r="E18" s="169" t="s">
        <v>309</v>
      </c>
      <c r="F18" s="169"/>
      <c r="G18" s="171">
        <v>4359094.94</v>
      </c>
    </row>
    <row r="19" spans="1:7" ht="22.5">
      <c r="A19" s="169" t="s">
        <v>52</v>
      </c>
      <c r="B19" s="170" t="s">
        <v>346</v>
      </c>
      <c r="C19" s="169" t="s">
        <v>130</v>
      </c>
      <c r="D19" s="169" t="s">
        <v>85</v>
      </c>
      <c r="E19" s="169" t="s">
        <v>310</v>
      </c>
      <c r="F19" s="169"/>
      <c r="G19" s="171">
        <v>13000</v>
      </c>
    </row>
    <row r="20" spans="1:7" ht="45">
      <c r="A20" s="169" t="s">
        <v>62</v>
      </c>
      <c r="B20" s="170" t="s">
        <v>356</v>
      </c>
      <c r="C20" s="169" t="s">
        <v>130</v>
      </c>
      <c r="D20" s="169" t="s">
        <v>85</v>
      </c>
      <c r="E20" s="169" t="s">
        <v>294</v>
      </c>
      <c r="F20" s="169"/>
      <c r="G20" s="171">
        <v>13000</v>
      </c>
    </row>
    <row r="21" spans="1:7" ht="22.5">
      <c r="A21" s="169" t="s">
        <v>116</v>
      </c>
      <c r="B21" s="170" t="s">
        <v>324</v>
      </c>
      <c r="C21" s="169" t="s">
        <v>130</v>
      </c>
      <c r="D21" s="169" t="s">
        <v>85</v>
      </c>
      <c r="E21" s="169" t="s">
        <v>294</v>
      </c>
      <c r="F21" s="169" t="s">
        <v>173</v>
      </c>
      <c r="G21" s="171">
        <v>13000</v>
      </c>
    </row>
    <row r="22" spans="1:7" ht="25.5" customHeight="1">
      <c r="A22" s="162" t="s">
        <v>65</v>
      </c>
      <c r="B22" s="163" t="s">
        <v>174</v>
      </c>
      <c r="C22" s="162" t="s">
        <v>130</v>
      </c>
      <c r="D22" s="162" t="s">
        <v>85</v>
      </c>
      <c r="E22" s="162" t="s">
        <v>294</v>
      </c>
      <c r="F22" s="162" t="s">
        <v>147</v>
      </c>
      <c r="G22" s="164">
        <v>13000</v>
      </c>
    </row>
    <row r="23" spans="1:7" ht="22.5">
      <c r="A23" s="169" t="s">
        <v>66</v>
      </c>
      <c r="B23" s="170" t="s">
        <v>334</v>
      </c>
      <c r="C23" s="169" t="s">
        <v>130</v>
      </c>
      <c r="D23" s="169" t="s">
        <v>85</v>
      </c>
      <c r="E23" s="169" t="s">
        <v>311</v>
      </c>
      <c r="F23" s="169"/>
      <c r="G23" s="171">
        <v>4346094.94</v>
      </c>
    </row>
    <row r="24" spans="1:7" ht="48" customHeight="1">
      <c r="A24" s="169" t="s">
        <v>117</v>
      </c>
      <c r="B24" s="170" t="s">
        <v>357</v>
      </c>
      <c r="C24" s="169" t="s">
        <v>130</v>
      </c>
      <c r="D24" s="169" t="s">
        <v>85</v>
      </c>
      <c r="E24" s="169" t="s">
        <v>295</v>
      </c>
      <c r="F24" s="169"/>
      <c r="G24" s="171">
        <v>4313095.66</v>
      </c>
    </row>
    <row r="25" spans="1:7" ht="45">
      <c r="A25" s="169" t="s">
        <v>59</v>
      </c>
      <c r="B25" s="170" t="s">
        <v>171</v>
      </c>
      <c r="C25" s="169" t="s">
        <v>130</v>
      </c>
      <c r="D25" s="169" t="s">
        <v>85</v>
      </c>
      <c r="E25" s="169" t="s">
        <v>295</v>
      </c>
      <c r="F25" s="169" t="s">
        <v>41</v>
      </c>
      <c r="G25" s="171">
        <v>3049477.44</v>
      </c>
    </row>
    <row r="26" spans="1:7" ht="22.5">
      <c r="A26" s="162" t="s">
        <v>67</v>
      </c>
      <c r="B26" s="163" t="s">
        <v>172</v>
      </c>
      <c r="C26" s="162" t="s">
        <v>130</v>
      </c>
      <c r="D26" s="162" t="s">
        <v>85</v>
      </c>
      <c r="E26" s="162" t="s">
        <v>295</v>
      </c>
      <c r="F26" s="162" t="s">
        <v>64</v>
      </c>
      <c r="G26" s="164">
        <v>3049477.44</v>
      </c>
    </row>
    <row r="27" spans="1:7" ht="22.5">
      <c r="A27" s="169" t="s">
        <v>118</v>
      </c>
      <c r="B27" s="170" t="s">
        <v>324</v>
      </c>
      <c r="C27" s="169" t="s">
        <v>130</v>
      </c>
      <c r="D27" s="169" t="s">
        <v>85</v>
      </c>
      <c r="E27" s="169" t="s">
        <v>295</v>
      </c>
      <c r="F27" s="169" t="s">
        <v>173</v>
      </c>
      <c r="G27" s="171">
        <v>1261618.22</v>
      </c>
    </row>
    <row r="28" spans="1:7" ht="22.5">
      <c r="A28" s="162" t="s">
        <v>119</v>
      </c>
      <c r="B28" s="163" t="s">
        <v>174</v>
      </c>
      <c r="C28" s="162" t="s">
        <v>130</v>
      </c>
      <c r="D28" s="162" t="s">
        <v>85</v>
      </c>
      <c r="E28" s="162" t="s">
        <v>295</v>
      </c>
      <c r="F28" s="162" t="s">
        <v>147</v>
      </c>
      <c r="G28" s="164">
        <v>1261618.22</v>
      </c>
    </row>
    <row r="29" spans="1:7" ht="12.75">
      <c r="A29" s="169" t="s">
        <v>120</v>
      </c>
      <c r="B29" s="170" t="s">
        <v>178</v>
      </c>
      <c r="C29" s="169" t="s">
        <v>130</v>
      </c>
      <c r="D29" s="169" t="s">
        <v>85</v>
      </c>
      <c r="E29" s="169" t="s">
        <v>295</v>
      </c>
      <c r="F29" s="169" t="s">
        <v>179</v>
      </c>
      <c r="G29" s="171">
        <v>2000</v>
      </c>
    </row>
    <row r="30" spans="1:7" ht="12.75">
      <c r="A30" s="162" t="s">
        <v>249</v>
      </c>
      <c r="B30" s="163" t="s">
        <v>430</v>
      </c>
      <c r="C30" s="162" t="s">
        <v>130</v>
      </c>
      <c r="D30" s="162" t="s">
        <v>85</v>
      </c>
      <c r="E30" s="162" t="s">
        <v>295</v>
      </c>
      <c r="F30" s="162" t="s">
        <v>429</v>
      </c>
      <c r="G30" s="164">
        <v>2000</v>
      </c>
    </row>
    <row r="31" spans="1:7" ht="36" customHeight="1">
      <c r="A31" s="169" t="s">
        <v>250</v>
      </c>
      <c r="B31" s="170" t="s">
        <v>475</v>
      </c>
      <c r="C31" s="169" t="s">
        <v>130</v>
      </c>
      <c r="D31" s="169" t="s">
        <v>85</v>
      </c>
      <c r="E31" s="169" t="s">
        <v>474</v>
      </c>
      <c r="F31" s="169"/>
      <c r="G31" s="171">
        <v>32999.28</v>
      </c>
    </row>
    <row r="32" spans="1:7" ht="45">
      <c r="A32" s="169" t="s">
        <v>122</v>
      </c>
      <c r="B32" s="170" t="s">
        <v>171</v>
      </c>
      <c r="C32" s="169" t="s">
        <v>130</v>
      </c>
      <c r="D32" s="169" t="s">
        <v>85</v>
      </c>
      <c r="E32" s="169" t="s">
        <v>474</v>
      </c>
      <c r="F32" s="169" t="s">
        <v>41</v>
      </c>
      <c r="G32" s="171">
        <v>32999.28</v>
      </c>
    </row>
    <row r="33" spans="1:7" ht="22.5">
      <c r="A33" s="162" t="s">
        <v>326</v>
      </c>
      <c r="B33" s="163" t="s">
        <v>172</v>
      </c>
      <c r="C33" s="162" t="s">
        <v>130</v>
      </c>
      <c r="D33" s="162" t="s">
        <v>85</v>
      </c>
      <c r="E33" s="162" t="s">
        <v>474</v>
      </c>
      <c r="F33" s="162" t="s">
        <v>64</v>
      </c>
      <c r="G33" s="164">
        <v>32999.28</v>
      </c>
    </row>
    <row r="34" spans="1:7" ht="33.75">
      <c r="A34" s="169" t="s">
        <v>123</v>
      </c>
      <c r="B34" s="170" t="s">
        <v>166</v>
      </c>
      <c r="C34" s="169" t="s">
        <v>130</v>
      </c>
      <c r="D34" s="169" t="s">
        <v>167</v>
      </c>
      <c r="E34" s="169"/>
      <c r="F34" s="169"/>
      <c r="G34" s="171">
        <v>613002</v>
      </c>
    </row>
    <row r="35" spans="1:7" ht="12.75">
      <c r="A35" s="169" t="s">
        <v>124</v>
      </c>
      <c r="B35" s="170" t="s">
        <v>272</v>
      </c>
      <c r="C35" s="169" t="s">
        <v>130</v>
      </c>
      <c r="D35" s="169" t="s">
        <v>167</v>
      </c>
      <c r="E35" s="169" t="s">
        <v>316</v>
      </c>
      <c r="F35" s="169"/>
      <c r="G35" s="171">
        <v>613002</v>
      </c>
    </row>
    <row r="36" spans="1:7" ht="33.75">
      <c r="A36" s="169" t="s">
        <v>251</v>
      </c>
      <c r="B36" s="170" t="s">
        <v>198</v>
      </c>
      <c r="C36" s="169" t="s">
        <v>130</v>
      </c>
      <c r="D36" s="169" t="s">
        <v>167</v>
      </c>
      <c r="E36" s="169" t="s">
        <v>296</v>
      </c>
      <c r="F36" s="169"/>
      <c r="G36" s="171">
        <v>613002</v>
      </c>
    </row>
    <row r="37" spans="1:7" ht="12.75">
      <c r="A37" s="169" t="s">
        <v>252</v>
      </c>
      <c r="B37" s="170" t="s">
        <v>184</v>
      </c>
      <c r="C37" s="169" t="s">
        <v>130</v>
      </c>
      <c r="D37" s="169" t="s">
        <v>167</v>
      </c>
      <c r="E37" s="169" t="s">
        <v>296</v>
      </c>
      <c r="F37" s="169" t="s">
        <v>185</v>
      </c>
      <c r="G37" s="171">
        <v>613002</v>
      </c>
    </row>
    <row r="38" spans="1:7" ht="12.75">
      <c r="A38" s="162" t="s">
        <v>253</v>
      </c>
      <c r="B38" s="163" t="s">
        <v>73</v>
      </c>
      <c r="C38" s="162" t="s">
        <v>130</v>
      </c>
      <c r="D38" s="162" t="s">
        <v>167</v>
      </c>
      <c r="E38" s="162" t="s">
        <v>296</v>
      </c>
      <c r="F38" s="162" t="s">
        <v>121</v>
      </c>
      <c r="G38" s="164">
        <v>613002</v>
      </c>
    </row>
    <row r="39" spans="1:7" ht="12.75">
      <c r="A39" s="169" t="s">
        <v>254</v>
      </c>
      <c r="B39" s="170" t="s">
        <v>297</v>
      </c>
      <c r="C39" s="169" t="s">
        <v>130</v>
      </c>
      <c r="D39" s="169" t="s">
        <v>298</v>
      </c>
      <c r="E39" s="169"/>
      <c r="F39" s="169"/>
      <c r="G39" s="171">
        <v>1000</v>
      </c>
    </row>
    <row r="40" spans="1:7" ht="12.75">
      <c r="A40" s="169" t="s">
        <v>175</v>
      </c>
      <c r="B40" s="170" t="s">
        <v>272</v>
      </c>
      <c r="C40" s="169" t="s">
        <v>130</v>
      </c>
      <c r="D40" s="169" t="s">
        <v>298</v>
      </c>
      <c r="E40" s="169" t="s">
        <v>316</v>
      </c>
      <c r="F40" s="169"/>
      <c r="G40" s="171">
        <v>1000</v>
      </c>
    </row>
    <row r="41" spans="1:7" ht="22.5">
      <c r="A41" s="169" t="s">
        <v>176</v>
      </c>
      <c r="B41" s="170" t="s">
        <v>299</v>
      </c>
      <c r="C41" s="169" t="s">
        <v>130</v>
      </c>
      <c r="D41" s="169" t="s">
        <v>298</v>
      </c>
      <c r="E41" s="169" t="s">
        <v>300</v>
      </c>
      <c r="F41" s="169"/>
      <c r="G41" s="171">
        <v>1000</v>
      </c>
    </row>
    <row r="42" spans="1:7" ht="12.75">
      <c r="A42" s="169" t="s">
        <v>255</v>
      </c>
      <c r="B42" s="170" t="s">
        <v>178</v>
      </c>
      <c r="C42" s="169" t="s">
        <v>130</v>
      </c>
      <c r="D42" s="169" t="s">
        <v>298</v>
      </c>
      <c r="E42" s="169" t="s">
        <v>300</v>
      </c>
      <c r="F42" s="169" t="s">
        <v>179</v>
      </c>
      <c r="G42" s="171">
        <v>1000</v>
      </c>
    </row>
    <row r="43" spans="1:7" ht="12.75">
      <c r="A43" s="162" t="s">
        <v>327</v>
      </c>
      <c r="B43" s="163" t="s">
        <v>319</v>
      </c>
      <c r="C43" s="162" t="s">
        <v>130</v>
      </c>
      <c r="D43" s="162" t="s">
        <v>298</v>
      </c>
      <c r="E43" s="162" t="s">
        <v>300</v>
      </c>
      <c r="F43" s="162" t="s">
        <v>318</v>
      </c>
      <c r="G43" s="164">
        <v>1000</v>
      </c>
    </row>
    <row r="44" spans="1:7" ht="12.75">
      <c r="A44" s="169" t="s">
        <v>177</v>
      </c>
      <c r="B44" s="170" t="s">
        <v>103</v>
      </c>
      <c r="C44" s="169" t="s">
        <v>130</v>
      </c>
      <c r="D44" s="169" t="s">
        <v>102</v>
      </c>
      <c r="E44" s="169"/>
      <c r="F44" s="169"/>
      <c r="G44" s="171">
        <v>1856966.38</v>
      </c>
    </row>
    <row r="45" spans="1:7" ht="22.5">
      <c r="A45" s="169" t="s">
        <v>180</v>
      </c>
      <c r="B45" s="170" t="s">
        <v>355</v>
      </c>
      <c r="C45" s="169" t="s">
        <v>130</v>
      </c>
      <c r="D45" s="169" t="s">
        <v>102</v>
      </c>
      <c r="E45" s="169" t="s">
        <v>309</v>
      </c>
      <c r="F45" s="169"/>
      <c r="G45" s="171">
        <v>1849382.28</v>
      </c>
    </row>
    <row r="46" spans="1:7" ht="22.5">
      <c r="A46" s="169" t="s">
        <v>256</v>
      </c>
      <c r="B46" s="170" t="s">
        <v>334</v>
      </c>
      <c r="C46" s="169" t="s">
        <v>130</v>
      </c>
      <c r="D46" s="169" t="s">
        <v>102</v>
      </c>
      <c r="E46" s="169" t="s">
        <v>311</v>
      </c>
      <c r="F46" s="169"/>
      <c r="G46" s="171">
        <v>1849382.28</v>
      </c>
    </row>
    <row r="47" spans="1:7" ht="45">
      <c r="A47" s="169" t="s">
        <v>257</v>
      </c>
      <c r="B47" s="170" t="s">
        <v>359</v>
      </c>
      <c r="C47" s="169" t="s">
        <v>130</v>
      </c>
      <c r="D47" s="169" t="s">
        <v>102</v>
      </c>
      <c r="E47" s="169" t="s">
        <v>358</v>
      </c>
      <c r="F47" s="169"/>
      <c r="G47" s="171">
        <v>1710908.17</v>
      </c>
    </row>
    <row r="48" spans="1:7" ht="45">
      <c r="A48" s="169" t="s">
        <v>181</v>
      </c>
      <c r="B48" s="170" t="s">
        <v>171</v>
      </c>
      <c r="C48" s="169" t="s">
        <v>130</v>
      </c>
      <c r="D48" s="169" t="s">
        <v>102</v>
      </c>
      <c r="E48" s="169" t="s">
        <v>358</v>
      </c>
      <c r="F48" s="169" t="s">
        <v>41</v>
      </c>
      <c r="G48" s="171">
        <v>1678908.17</v>
      </c>
    </row>
    <row r="49" spans="1:7" ht="21" customHeight="1">
      <c r="A49" s="162" t="s">
        <v>182</v>
      </c>
      <c r="B49" s="163" t="s">
        <v>306</v>
      </c>
      <c r="C49" s="162" t="s">
        <v>130</v>
      </c>
      <c r="D49" s="162" t="s">
        <v>102</v>
      </c>
      <c r="E49" s="162" t="s">
        <v>358</v>
      </c>
      <c r="F49" s="162" t="s">
        <v>37</v>
      </c>
      <c r="G49" s="164">
        <v>1678908.17</v>
      </c>
    </row>
    <row r="50" spans="1:7" ht="22.5">
      <c r="A50" s="169" t="s">
        <v>183</v>
      </c>
      <c r="B50" s="170" t="s">
        <v>324</v>
      </c>
      <c r="C50" s="169" t="s">
        <v>130</v>
      </c>
      <c r="D50" s="169" t="s">
        <v>102</v>
      </c>
      <c r="E50" s="169" t="s">
        <v>358</v>
      </c>
      <c r="F50" s="169" t="s">
        <v>173</v>
      </c>
      <c r="G50" s="171">
        <v>32000</v>
      </c>
    </row>
    <row r="51" spans="1:7" ht="22.5">
      <c r="A51" s="162" t="s">
        <v>186</v>
      </c>
      <c r="B51" s="163" t="s">
        <v>174</v>
      </c>
      <c r="C51" s="162" t="s">
        <v>130</v>
      </c>
      <c r="D51" s="162" t="s">
        <v>102</v>
      </c>
      <c r="E51" s="162" t="s">
        <v>358</v>
      </c>
      <c r="F51" s="162" t="s">
        <v>147</v>
      </c>
      <c r="G51" s="164">
        <v>32000</v>
      </c>
    </row>
    <row r="52" spans="1:7" ht="45">
      <c r="A52" s="169" t="s">
        <v>187</v>
      </c>
      <c r="B52" s="170" t="s">
        <v>475</v>
      </c>
      <c r="C52" s="169" t="s">
        <v>130</v>
      </c>
      <c r="D52" s="169" t="s">
        <v>102</v>
      </c>
      <c r="E52" s="169" t="s">
        <v>474</v>
      </c>
      <c r="F52" s="169"/>
      <c r="G52" s="171">
        <v>138474.11</v>
      </c>
    </row>
    <row r="53" spans="1:7" ht="45">
      <c r="A53" s="169" t="s">
        <v>188</v>
      </c>
      <c r="B53" s="170" t="s">
        <v>171</v>
      </c>
      <c r="C53" s="169" t="s">
        <v>130</v>
      </c>
      <c r="D53" s="169" t="s">
        <v>102</v>
      </c>
      <c r="E53" s="169" t="s">
        <v>474</v>
      </c>
      <c r="F53" s="169" t="s">
        <v>41</v>
      </c>
      <c r="G53" s="171">
        <v>138474.11</v>
      </c>
    </row>
    <row r="54" spans="1:7" ht="22.5">
      <c r="A54" s="162" t="s">
        <v>189</v>
      </c>
      <c r="B54" s="163" t="s">
        <v>306</v>
      </c>
      <c r="C54" s="162" t="s">
        <v>130</v>
      </c>
      <c r="D54" s="162" t="s">
        <v>102</v>
      </c>
      <c r="E54" s="162" t="s">
        <v>474</v>
      </c>
      <c r="F54" s="162" t="s">
        <v>37</v>
      </c>
      <c r="G54" s="164">
        <v>138474.11</v>
      </c>
    </row>
    <row r="55" spans="1:7" ht="12.75">
      <c r="A55" s="169" t="s">
        <v>190</v>
      </c>
      <c r="B55" s="170" t="s">
        <v>272</v>
      </c>
      <c r="C55" s="169" t="s">
        <v>130</v>
      </c>
      <c r="D55" s="169" t="s">
        <v>102</v>
      </c>
      <c r="E55" s="169" t="s">
        <v>316</v>
      </c>
      <c r="F55" s="169"/>
      <c r="G55" s="171">
        <v>7584.1</v>
      </c>
    </row>
    <row r="56" spans="1:7" ht="45">
      <c r="A56" s="169" t="s">
        <v>191</v>
      </c>
      <c r="B56" s="170" t="s">
        <v>144</v>
      </c>
      <c r="C56" s="169" t="s">
        <v>130</v>
      </c>
      <c r="D56" s="169" t="s">
        <v>102</v>
      </c>
      <c r="E56" s="169" t="s">
        <v>301</v>
      </c>
      <c r="F56" s="169"/>
      <c r="G56" s="171">
        <v>7584.1</v>
      </c>
    </row>
    <row r="57" spans="1:7" ht="22.5">
      <c r="A57" s="169" t="s">
        <v>192</v>
      </c>
      <c r="B57" s="170" t="s">
        <v>324</v>
      </c>
      <c r="C57" s="169" t="s">
        <v>130</v>
      </c>
      <c r="D57" s="169" t="s">
        <v>102</v>
      </c>
      <c r="E57" s="169" t="s">
        <v>301</v>
      </c>
      <c r="F57" s="169" t="s">
        <v>173</v>
      </c>
      <c r="G57" s="171">
        <v>7584.1</v>
      </c>
    </row>
    <row r="58" spans="1:7" ht="22.5">
      <c r="A58" s="162" t="s">
        <v>193</v>
      </c>
      <c r="B58" s="163" t="s">
        <v>174</v>
      </c>
      <c r="C58" s="162" t="s">
        <v>130</v>
      </c>
      <c r="D58" s="162" t="s">
        <v>102</v>
      </c>
      <c r="E58" s="162" t="s">
        <v>301</v>
      </c>
      <c r="F58" s="162" t="s">
        <v>147</v>
      </c>
      <c r="G58" s="164">
        <v>7584.1</v>
      </c>
    </row>
    <row r="59" spans="1:7" ht="12.75">
      <c r="A59" s="169" t="s">
        <v>194</v>
      </c>
      <c r="B59" s="170" t="s">
        <v>208</v>
      </c>
      <c r="C59" s="169" t="s">
        <v>130</v>
      </c>
      <c r="D59" s="169" t="s">
        <v>86</v>
      </c>
      <c r="E59" s="169"/>
      <c r="F59" s="169"/>
      <c r="G59" s="171">
        <v>138229</v>
      </c>
    </row>
    <row r="60" spans="1:7" ht="12.75">
      <c r="A60" s="169" t="s">
        <v>60</v>
      </c>
      <c r="B60" s="170" t="s">
        <v>125</v>
      </c>
      <c r="C60" s="169" t="s">
        <v>130</v>
      </c>
      <c r="D60" s="169" t="s">
        <v>87</v>
      </c>
      <c r="E60" s="169"/>
      <c r="F60" s="169"/>
      <c r="G60" s="171">
        <v>138229</v>
      </c>
    </row>
    <row r="61" spans="1:7" ht="32.25" customHeight="1">
      <c r="A61" s="169" t="s">
        <v>258</v>
      </c>
      <c r="B61" s="170" t="s">
        <v>272</v>
      </c>
      <c r="C61" s="169" t="s">
        <v>130</v>
      </c>
      <c r="D61" s="169" t="s">
        <v>87</v>
      </c>
      <c r="E61" s="169" t="s">
        <v>316</v>
      </c>
      <c r="F61" s="169"/>
      <c r="G61" s="171">
        <v>138229</v>
      </c>
    </row>
    <row r="62" spans="1:7" ht="23.25" customHeight="1">
      <c r="A62" s="169" t="s">
        <v>195</v>
      </c>
      <c r="B62" s="170" t="s">
        <v>126</v>
      </c>
      <c r="C62" s="169" t="s">
        <v>130</v>
      </c>
      <c r="D62" s="169" t="s">
        <v>87</v>
      </c>
      <c r="E62" s="169" t="s">
        <v>302</v>
      </c>
      <c r="F62" s="169"/>
      <c r="G62" s="171">
        <v>138229</v>
      </c>
    </row>
    <row r="63" spans="1:7" ht="45">
      <c r="A63" s="169" t="s">
        <v>196</v>
      </c>
      <c r="B63" s="170" t="s">
        <v>171</v>
      </c>
      <c r="C63" s="169" t="s">
        <v>130</v>
      </c>
      <c r="D63" s="169" t="s">
        <v>87</v>
      </c>
      <c r="E63" s="169" t="s">
        <v>302</v>
      </c>
      <c r="F63" s="169" t="s">
        <v>41</v>
      </c>
      <c r="G63" s="171">
        <v>121529.72</v>
      </c>
    </row>
    <row r="64" spans="1:7" ht="22.5">
      <c r="A64" s="162" t="s">
        <v>197</v>
      </c>
      <c r="B64" s="163" t="s">
        <v>172</v>
      </c>
      <c r="C64" s="162" t="s">
        <v>130</v>
      </c>
      <c r="D64" s="162" t="s">
        <v>87</v>
      </c>
      <c r="E64" s="162" t="s">
        <v>302</v>
      </c>
      <c r="F64" s="162" t="s">
        <v>64</v>
      </c>
      <c r="G64" s="164">
        <v>121529.72</v>
      </c>
    </row>
    <row r="65" spans="1:7" ht="29.25" customHeight="1">
      <c r="A65" s="169" t="s">
        <v>199</v>
      </c>
      <c r="B65" s="170" t="s">
        <v>324</v>
      </c>
      <c r="C65" s="169" t="s">
        <v>130</v>
      </c>
      <c r="D65" s="169" t="s">
        <v>87</v>
      </c>
      <c r="E65" s="169" t="s">
        <v>302</v>
      </c>
      <c r="F65" s="169" t="s">
        <v>173</v>
      </c>
      <c r="G65" s="171">
        <v>16699.28</v>
      </c>
    </row>
    <row r="66" spans="1:7" ht="26.25" customHeight="1">
      <c r="A66" s="162" t="s">
        <v>200</v>
      </c>
      <c r="B66" s="163" t="s">
        <v>174</v>
      </c>
      <c r="C66" s="162" t="s">
        <v>130</v>
      </c>
      <c r="D66" s="162" t="s">
        <v>87</v>
      </c>
      <c r="E66" s="162" t="s">
        <v>302</v>
      </c>
      <c r="F66" s="162" t="s">
        <v>147</v>
      </c>
      <c r="G66" s="164">
        <v>16699.28</v>
      </c>
    </row>
    <row r="67" spans="1:7" ht="27" customHeight="1">
      <c r="A67" s="169" t="s">
        <v>201</v>
      </c>
      <c r="B67" s="170" t="s">
        <v>217</v>
      </c>
      <c r="C67" s="169" t="s">
        <v>130</v>
      </c>
      <c r="D67" s="169" t="s">
        <v>89</v>
      </c>
      <c r="E67" s="169"/>
      <c r="F67" s="169"/>
      <c r="G67" s="171">
        <v>120421</v>
      </c>
    </row>
    <row r="68" spans="1:7" ht="24.75" customHeight="1">
      <c r="A68" s="169" t="s">
        <v>202</v>
      </c>
      <c r="B68" s="170" t="s">
        <v>400</v>
      </c>
      <c r="C68" s="169" t="s">
        <v>130</v>
      </c>
      <c r="D68" s="169" t="s">
        <v>90</v>
      </c>
      <c r="E68" s="169"/>
      <c r="F68" s="169"/>
      <c r="G68" s="171">
        <v>1000</v>
      </c>
    </row>
    <row r="69" spans="1:7" ht="24" customHeight="1">
      <c r="A69" s="169" t="s">
        <v>203</v>
      </c>
      <c r="B69" s="170" t="s">
        <v>434</v>
      </c>
      <c r="C69" s="169" t="s">
        <v>130</v>
      </c>
      <c r="D69" s="169" t="s">
        <v>90</v>
      </c>
      <c r="E69" s="169" t="s">
        <v>315</v>
      </c>
      <c r="F69" s="169"/>
      <c r="G69" s="171">
        <v>1000</v>
      </c>
    </row>
    <row r="70" spans="1:7" ht="27" customHeight="1">
      <c r="A70" s="169" t="s">
        <v>204</v>
      </c>
      <c r="B70" s="172" t="s">
        <v>403</v>
      </c>
      <c r="C70" s="169" t="s">
        <v>130</v>
      </c>
      <c r="D70" s="169" t="s">
        <v>90</v>
      </c>
      <c r="E70" s="169" t="s">
        <v>303</v>
      </c>
      <c r="F70" s="169"/>
      <c r="G70" s="171">
        <v>1000</v>
      </c>
    </row>
    <row r="71" spans="1:7" ht="33" customHeight="1">
      <c r="A71" s="169" t="s">
        <v>205</v>
      </c>
      <c r="B71" s="170" t="s">
        <v>324</v>
      </c>
      <c r="C71" s="169" t="s">
        <v>130</v>
      </c>
      <c r="D71" s="169" t="s">
        <v>90</v>
      </c>
      <c r="E71" s="169" t="s">
        <v>303</v>
      </c>
      <c r="F71" s="169" t="s">
        <v>173</v>
      </c>
      <c r="G71" s="171">
        <v>1000</v>
      </c>
    </row>
    <row r="72" spans="1:7" ht="28.5" customHeight="1">
      <c r="A72" s="162" t="s">
        <v>206</v>
      </c>
      <c r="B72" s="163" t="s">
        <v>174</v>
      </c>
      <c r="C72" s="162" t="s">
        <v>130</v>
      </c>
      <c r="D72" s="162" t="s">
        <v>90</v>
      </c>
      <c r="E72" s="162" t="s">
        <v>303</v>
      </c>
      <c r="F72" s="162" t="s">
        <v>147</v>
      </c>
      <c r="G72" s="164">
        <v>1000</v>
      </c>
    </row>
    <row r="73" spans="1:7" ht="33.75">
      <c r="A73" s="169" t="s">
        <v>259</v>
      </c>
      <c r="B73" s="170" t="s">
        <v>401</v>
      </c>
      <c r="C73" s="169" t="s">
        <v>130</v>
      </c>
      <c r="D73" s="169" t="s">
        <v>331</v>
      </c>
      <c r="E73" s="169"/>
      <c r="F73" s="169"/>
      <c r="G73" s="171">
        <v>118421</v>
      </c>
    </row>
    <row r="74" spans="1:7" ht="41.25" customHeight="1">
      <c r="A74" s="169" t="s">
        <v>260</v>
      </c>
      <c r="B74" s="170" t="s">
        <v>434</v>
      </c>
      <c r="C74" s="169" t="s">
        <v>130</v>
      </c>
      <c r="D74" s="169" t="s">
        <v>331</v>
      </c>
      <c r="E74" s="169" t="s">
        <v>315</v>
      </c>
      <c r="F74" s="169"/>
      <c r="G74" s="171">
        <v>118421</v>
      </c>
    </row>
    <row r="75" spans="1:7" ht="22.5">
      <c r="A75" s="169" t="s">
        <v>207</v>
      </c>
      <c r="B75" s="170" t="s">
        <v>402</v>
      </c>
      <c r="C75" s="169" t="s">
        <v>130</v>
      </c>
      <c r="D75" s="169" t="s">
        <v>331</v>
      </c>
      <c r="E75" s="169" t="s">
        <v>385</v>
      </c>
      <c r="F75" s="169"/>
      <c r="G75" s="171">
        <v>118421</v>
      </c>
    </row>
    <row r="76" spans="1:7" ht="22.5">
      <c r="A76" s="169" t="s">
        <v>209</v>
      </c>
      <c r="B76" s="170" t="s">
        <v>324</v>
      </c>
      <c r="C76" s="169" t="s">
        <v>130</v>
      </c>
      <c r="D76" s="169" t="s">
        <v>331</v>
      </c>
      <c r="E76" s="169" t="s">
        <v>385</v>
      </c>
      <c r="F76" s="169" t="s">
        <v>173</v>
      </c>
      <c r="G76" s="171">
        <v>118421</v>
      </c>
    </row>
    <row r="77" spans="1:7" ht="22.5">
      <c r="A77" s="162" t="s">
        <v>210</v>
      </c>
      <c r="B77" s="163" t="s">
        <v>174</v>
      </c>
      <c r="C77" s="162" t="s">
        <v>130</v>
      </c>
      <c r="D77" s="162" t="s">
        <v>331</v>
      </c>
      <c r="E77" s="162" t="s">
        <v>385</v>
      </c>
      <c r="F77" s="162" t="s">
        <v>147</v>
      </c>
      <c r="G77" s="164">
        <v>118421</v>
      </c>
    </row>
    <row r="78" spans="1:7" ht="22.5">
      <c r="A78" s="169" t="s">
        <v>211</v>
      </c>
      <c r="B78" s="170" t="s">
        <v>341</v>
      </c>
      <c r="C78" s="169" t="s">
        <v>130</v>
      </c>
      <c r="D78" s="169" t="s">
        <v>340</v>
      </c>
      <c r="E78" s="169"/>
      <c r="F78" s="169"/>
      <c r="G78" s="171">
        <v>1000</v>
      </c>
    </row>
    <row r="79" spans="1:7" ht="33" customHeight="1">
      <c r="A79" s="169" t="s">
        <v>212</v>
      </c>
      <c r="B79" s="170" t="s">
        <v>434</v>
      </c>
      <c r="C79" s="169" t="s">
        <v>130</v>
      </c>
      <c r="D79" s="169" t="s">
        <v>340</v>
      </c>
      <c r="E79" s="169" t="s">
        <v>315</v>
      </c>
      <c r="F79" s="169"/>
      <c r="G79" s="171">
        <v>1000</v>
      </c>
    </row>
    <row r="80" spans="1:7" ht="45">
      <c r="A80" s="169" t="s">
        <v>213</v>
      </c>
      <c r="B80" s="170" t="s">
        <v>342</v>
      </c>
      <c r="C80" s="169" t="s">
        <v>130</v>
      </c>
      <c r="D80" s="169" t="s">
        <v>340</v>
      </c>
      <c r="E80" s="169" t="s">
        <v>360</v>
      </c>
      <c r="F80" s="169"/>
      <c r="G80" s="171">
        <v>1000</v>
      </c>
    </row>
    <row r="81" spans="1:7" ht="22.5">
      <c r="A81" s="169" t="s">
        <v>261</v>
      </c>
      <c r="B81" s="170" t="s">
        <v>324</v>
      </c>
      <c r="C81" s="169" t="s">
        <v>130</v>
      </c>
      <c r="D81" s="169" t="s">
        <v>340</v>
      </c>
      <c r="E81" s="169" t="s">
        <v>360</v>
      </c>
      <c r="F81" s="169" t="s">
        <v>173</v>
      </c>
      <c r="G81" s="171">
        <v>1000</v>
      </c>
    </row>
    <row r="82" spans="1:7" ht="22.5">
      <c r="A82" s="162" t="s">
        <v>262</v>
      </c>
      <c r="B82" s="163" t="s">
        <v>174</v>
      </c>
      <c r="C82" s="162" t="s">
        <v>130</v>
      </c>
      <c r="D82" s="162" t="s">
        <v>340</v>
      </c>
      <c r="E82" s="162" t="s">
        <v>360</v>
      </c>
      <c r="F82" s="162" t="s">
        <v>147</v>
      </c>
      <c r="G82" s="164">
        <v>1000</v>
      </c>
    </row>
    <row r="83" spans="1:7" ht="12.75">
      <c r="A83" s="169" t="s">
        <v>214</v>
      </c>
      <c r="B83" s="170" t="s">
        <v>228</v>
      </c>
      <c r="C83" s="169" t="s">
        <v>130</v>
      </c>
      <c r="D83" s="169" t="s">
        <v>105</v>
      </c>
      <c r="E83" s="169"/>
      <c r="F83" s="169"/>
      <c r="G83" s="171">
        <v>655596</v>
      </c>
    </row>
    <row r="84" spans="1:7" ht="12.75">
      <c r="A84" s="169" t="s">
        <v>215</v>
      </c>
      <c r="B84" s="170" t="s">
        <v>106</v>
      </c>
      <c r="C84" s="169" t="s">
        <v>130</v>
      </c>
      <c r="D84" s="169" t="s">
        <v>107</v>
      </c>
      <c r="E84" s="169"/>
      <c r="F84" s="169"/>
      <c r="G84" s="171">
        <v>655596</v>
      </c>
    </row>
    <row r="85" spans="1:7" ht="23.25" customHeight="1">
      <c r="A85" s="169" t="s">
        <v>263</v>
      </c>
      <c r="B85" s="170" t="s">
        <v>335</v>
      </c>
      <c r="C85" s="169" t="s">
        <v>130</v>
      </c>
      <c r="D85" s="169" t="s">
        <v>107</v>
      </c>
      <c r="E85" s="169" t="s">
        <v>312</v>
      </c>
      <c r="F85" s="169"/>
      <c r="G85" s="171">
        <v>655596</v>
      </c>
    </row>
    <row r="86" spans="1:7" ht="27" customHeight="1">
      <c r="A86" s="169" t="s">
        <v>264</v>
      </c>
      <c r="B86" s="170" t="s">
        <v>336</v>
      </c>
      <c r="C86" s="169" t="s">
        <v>130</v>
      </c>
      <c r="D86" s="169" t="s">
        <v>107</v>
      </c>
      <c r="E86" s="169" t="s">
        <v>314</v>
      </c>
      <c r="F86" s="169"/>
      <c r="G86" s="171">
        <v>655596</v>
      </c>
    </row>
    <row r="87" spans="1:7" ht="56.25">
      <c r="A87" s="169" t="s">
        <v>216</v>
      </c>
      <c r="B87" s="172" t="s">
        <v>404</v>
      </c>
      <c r="C87" s="169" t="s">
        <v>130</v>
      </c>
      <c r="D87" s="169" t="s">
        <v>107</v>
      </c>
      <c r="E87" s="169" t="s">
        <v>304</v>
      </c>
      <c r="F87" s="169"/>
      <c r="G87" s="171">
        <v>655596</v>
      </c>
    </row>
    <row r="88" spans="1:7" ht="22.5">
      <c r="A88" s="169" t="s">
        <v>328</v>
      </c>
      <c r="B88" s="170" t="s">
        <v>324</v>
      </c>
      <c r="C88" s="169" t="s">
        <v>130</v>
      </c>
      <c r="D88" s="169" t="s">
        <v>107</v>
      </c>
      <c r="E88" s="169" t="s">
        <v>304</v>
      </c>
      <c r="F88" s="169" t="s">
        <v>173</v>
      </c>
      <c r="G88" s="171">
        <v>655596</v>
      </c>
    </row>
    <row r="89" spans="1:7" ht="15" customHeight="1">
      <c r="A89" s="162" t="s">
        <v>218</v>
      </c>
      <c r="B89" s="163" t="s">
        <v>174</v>
      </c>
      <c r="C89" s="162" t="s">
        <v>130</v>
      </c>
      <c r="D89" s="162" t="s">
        <v>107</v>
      </c>
      <c r="E89" s="162" t="s">
        <v>304</v>
      </c>
      <c r="F89" s="162" t="s">
        <v>147</v>
      </c>
      <c r="G89" s="164">
        <v>655596</v>
      </c>
    </row>
    <row r="90" spans="1:7" ht="12.75">
      <c r="A90" s="169" t="s">
        <v>219</v>
      </c>
      <c r="B90" s="170" t="s">
        <v>241</v>
      </c>
      <c r="C90" s="169" t="s">
        <v>130</v>
      </c>
      <c r="D90" s="169" t="s">
        <v>92</v>
      </c>
      <c r="E90" s="169"/>
      <c r="F90" s="169"/>
      <c r="G90" s="171">
        <v>1149560.19</v>
      </c>
    </row>
    <row r="91" spans="1:7" ht="12.75" customHeight="1">
      <c r="A91" s="169" t="s">
        <v>220</v>
      </c>
      <c r="B91" s="170" t="s">
        <v>353</v>
      </c>
      <c r="C91" s="169" t="s">
        <v>130</v>
      </c>
      <c r="D91" s="169" t="s">
        <v>351</v>
      </c>
      <c r="E91" s="169"/>
      <c r="F91" s="169"/>
      <c r="G91" s="171">
        <v>43528.03</v>
      </c>
    </row>
    <row r="92" spans="1:7" ht="28.5" customHeight="1">
      <c r="A92" s="169" t="s">
        <v>221</v>
      </c>
      <c r="B92" s="170" t="s">
        <v>355</v>
      </c>
      <c r="C92" s="169" t="s">
        <v>130</v>
      </c>
      <c r="D92" s="169" t="s">
        <v>351</v>
      </c>
      <c r="E92" s="169" t="s">
        <v>309</v>
      </c>
      <c r="F92" s="169"/>
      <c r="G92" s="171">
        <v>43528.03</v>
      </c>
    </row>
    <row r="93" spans="1:7" ht="26.25" customHeight="1">
      <c r="A93" s="169" t="s">
        <v>265</v>
      </c>
      <c r="B93" s="170" t="s">
        <v>334</v>
      </c>
      <c r="C93" s="169" t="s">
        <v>130</v>
      </c>
      <c r="D93" s="169" t="s">
        <v>351</v>
      </c>
      <c r="E93" s="169" t="s">
        <v>311</v>
      </c>
      <c r="F93" s="169"/>
      <c r="G93" s="171">
        <v>43528.03</v>
      </c>
    </row>
    <row r="94" spans="1:7" ht="45">
      <c r="A94" s="169" t="s">
        <v>329</v>
      </c>
      <c r="B94" s="170" t="s">
        <v>359</v>
      </c>
      <c r="C94" s="169" t="s">
        <v>130</v>
      </c>
      <c r="D94" s="169" t="s">
        <v>351</v>
      </c>
      <c r="E94" s="169" t="s">
        <v>358</v>
      </c>
      <c r="F94" s="169"/>
      <c r="G94" s="171">
        <v>43528.03</v>
      </c>
    </row>
    <row r="95" spans="1:7" ht="22.5">
      <c r="A95" s="169" t="s">
        <v>222</v>
      </c>
      <c r="B95" s="170" t="s">
        <v>324</v>
      </c>
      <c r="C95" s="169" t="s">
        <v>130</v>
      </c>
      <c r="D95" s="169" t="s">
        <v>351</v>
      </c>
      <c r="E95" s="169" t="s">
        <v>358</v>
      </c>
      <c r="F95" s="169" t="s">
        <v>173</v>
      </c>
      <c r="G95" s="171">
        <v>43528.03</v>
      </c>
    </row>
    <row r="96" spans="1:7" ht="22.5">
      <c r="A96" s="162" t="s">
        <v>223</v>
      </c>
      <c r="B96" s="163" t="s">
        <v>174</v>
      </c>
      <c r="C96" s="162" t="s">
        <v>130</v>
      </c>
      <c r="D96" s="162" t="s">
        <v>351</v>
      </c>
      <c r="E96" s="162" t="s">
        <v>358</v>
      </c>
      <c r="F96" s="162" t="s">
        <v>147</v>
      </c>
      <c r="G96" s="164">
        <v>43528.03</v>
      </c>
    </row>
    <row r="97" spans="1:7" ht="12.75">
      <c r="A97" s="169" t="s">
        <v>224</v>
      </c>
      <c r="B97" s="170" t="s">
        <v>354</v>
      </c>
      <c r="C97" s="169" t="s">
        <v>130</v>
      </c>
      <c r="D97" s="169" t="s">
        <v>352</v>
      </c>
      <c r="E97" s="169"/>
      <c r="F97" s="169"/>
      <c r="G97" s="171">
        <v>111080</v>
      </c>
    </row>
    <row r="98" spans="1:7" ht="22.5">
      <c r="A98" s="169" t="s">
        <v>225</v>
      </c>
      <c r="B98" s="170" t="s">
        <v>355</v>
      </c>
      <c r="C98" s="169" t="s">
        <v>130</v>
      </c>
      <c r="D98" s="169" t="s">
        <v>352</v>
      </c>
      <c r="E98" s="169" t="s">
        <v>309</v>
      </c>
      <c r="F98" s="169"/>
      <c r="G98" s="171">
        <v>48500</v>
      </c>
    </row>
    <row r="99" spans="1:7" ht="27.75" customHeight="1">
      <c r="A99" s="169" t="s">
        <v>226</v>
      </c>
      <c r="B99" s="170" t="s">
        <v>334</v>
      </c>
      <c r="C99" s="169" t="s">
        <v>130</v>
      </c>
      <c r="D99" s="169" t="s">
        <v>352</v>
      </c>
      <c r="E99" s="169" t="s">
        <v>311</v>
      </c>
      <c r="F99" s="169"/>
      <c r="G99" s="171">
        <v>48500</v>
      </c>
    </row>
    <row r="100" spans="1:7" ht="45">
      <c r="A100" s="169" t="s">
        <v>266</v>
      </c>
      <c r="B100" s="170" t="s">
        <v>359</v>
      </c>
      <c r="C100" s="169" t="s">
        <v>130</v>
      </c>
      <c r="D100" s="169" t="s">
        <v>352</v>
      </c>
      <c r="E100" s="169" t="s">
        <v>358</v>
      </c>
      <c r="F100" s="169"/>
      <c r="G100" s="171">
        <v>48500</v>
      </c>
    </row>
    <row r="101" spans="1:7" ht="22.5">
      <c r="A101" s="169" t="s">
        <v>267</v>
      </c>
      <c r="B101" s="170" t="s">
        <v>324</v>
      </c>
      <c r="C101" s="169" t="s">
        <v>130</v>
      </c>
      <c r="D101" s="169" t="s">
        <v>352</v>
      </c>
      <c r="E101" s="169" t="s">
        <v>358</v>
      </c>
      <c r="F101" s="169" t="s">
        <v>173</v>
      </c>
      <c r="G101" s="171">
        <v>48500</v>
      </c>
    </row>
    <row r="102" spans="1:7" ht="22.5">
      <c r="A102" s="162" t="s">
        <v>227</v>
      </c>
      <c r="B102" s="163" t="s">
        <v>174</v>
      </c>
      <c r="C102" s="162" t="s">
        <v>130</v>
      </c>
      <c r="D102" s="162" t="s">
        <v>352</v>
      </c>
      <c r="E102" s="162" t="s">
        <v>358</v>
      </c>
      <c r="F102" s="162" t="s">
        <v>147</v>
      </c>
      <c r="G102" s="164">
        <v>48500</v>
      </c>
    </row>
    <row r="103" spans="1:7" ht="12.75">
      <c r="A103" s="169" t="s">
        <v>229</v>
      </c>
      <c r="B103" s="170" t="s">
        <v>272</v>
      </c>
      <c r="C103" s="169" t="s">
        <v>130</v>
      </c>
      <c r="D103" s="169" t="s">
        <v>352</v>
      </c>
      <c r="E103" s="169" t="s">
        <v>316</v>
      </c>
      <c r="F103" s="169"/>
      <c r="G103" s="171">
        <v>62580</v>
      </c>
    </row>
    <row r="104" spans="1:7" ht="12.75">
      <c r="A104" s="169" t="s">
        <v>230</v>
      </c>
      <c r="B104" s="170" t="s">
        <v>510</v>
      </c>
      <c r="C104" s="169" t="s">
        <v>130</v>
      </c>
      <c r="D104" s="169" t="s">
        <v>352</v>
      </c>
      <c r="E104" s="169" t="s">
        <v>509</v>
      </c>
      <c r="F104" s="169"/>
      <c r="G104" s="171">
        <v>62580</v>
      </c>
    </row>
    <row r="105" spans="1:7" ht="25.5" customHeight="1">
      <c r="A105" s="169" t="s">
        <v>231</v>
      </c>
      <c r="B105" s="170" t="s">
        <v>324</v>
      </c>
      <c r="C105" s="169" t="s">
        <v>130</v>
      </c>
      <c r="D105" s="169" t="s">
        <v>352</v>
      </c>
      <c r="E105" s="169" t="s">
        <v>509</v>
      </c>
      <c r="F105" s="169" t="s">
        <v>173</v>
      </c>
      <c r="G105" s="171">
        <v>62580</v>
      </c>
    </row>
    <row r="106" spans="1:7" ht="22.5">
      <c r="A106" s="162" t="s">
        <v>232</v>
      </c>
      <c r="B106" s="163" t="s">
        <v>174</v>
      </c>
      <c r="C106" s="162" t="s">
        <v>130</v>
      </c>
      <c r="D106" s="162" t="s">
        <v>352</v>
      </c>
      <c r="E106" s="162" t="s">
        <v>509</v>
      </c>
      <c r="F106" s="162" t="s">
        <v>147</v>
      </c>
      <c r="G106" s="164">
        <v>62580</v>
      </c>
    </row>
    <row r="107" spans="1:7" ht="14.25" customHeight="1">
      <c r="A107" s="169" t="s">
        <v>233</v>
      </c>
      <c r="B107" s="170" t="s">
        <v>108</v>
      </c>
      <c r="C107" s="169" t="s">
        <v>130</v>
      </c>
      <c r="D107" s="169" t="s">
        <v>93</v>
      </c>
      <c r="E107" s="169"/>
      <c r="F107" s="169"/>
      <c r="G107" s="171">
        <v>886219.52</v>
      </c>
    </row>
    <row r="108" spans="1:7" ht="22.5">
      <c r="A108" s="169" t="s">
        <v>234</v>
      </c>
      <c r="B108" s="170" t="s">
        <v>335</v>
      </c>
      <c r="C108" s="169" t="s">
        <v>130</v>
      </c>
      <c r="D108" s="169" t="s">
        <v>93</v>
      </c>
      <c r="E108" s="169" t="s">
        <v>312</v>
      </c>
      <c r="F108" s="169"/>
      <c r="G108" s="171">
        <v>789719.52</v>
      </c>
    </row>
    <row r="109" spans="1:7" ht="22.5">
      <c r="A109" s="169" t="s">
        <v>41</v>
      </c>
      <c r="B109" s="170" t="s">
        <v>337</v>
      </c>
      <c r="C109" s="169" t="s">
        <v>130</v>
      </c>
      <c r="D109" s="169" t="s">
        <v>93</v>
      </c>
      <c r="E109" s="169" t="s">
        <v>313</v>
      </c>
      <c r="F109" s="169"/>
      <c r="G109" s="171">
        <v>701647.2</v>
      </c>
    </row>
    <row r="110" spans="1:7" ht="56.25">
      <c r="A110" s="169" t="s">
        <v>268</v>
      </c>
      <c r="B110" s="170" t="s">
        <v>338</v>
      </c>
      <c r="C110" s="169" t="s">
        <v>130</v>
      </c>
      <c r="D110" s="169" t="s">
        <v>93</v>
      </c>
      <c r="E110" s="169" t="s">
        <v>305</v>
      </c>
      <c r="F110" s="169"/>
      <c r="G110" s="171">
        <v>687929.33</v>
      </c>
    </row>
    <row r="111" spans="1:7" ht="45">
      <c r="A111" s="169" t="s">
        <v>235</v>
      </c>
      <c r="B111" s="170" t="s">
        <v>171</v>
      </c>
      <c r="C111" s="169" t="s">
        <v>130</v>
      </c>
      <c r="D111" s="169" t="s">
        <v>93</v>
      </c>
      <c r="E111" s="169" t="s">
        <v>305</v>
      </c>
      <c r="F111" s="169" t="s">
        <v>41</v>
      </c>
      <c r="G111" s="171">
        <v>159896.02</v>
      </c>
    </row>
    <row r="112" spans="1:7" ht="12.75">
      <c r="A112" s="162" t="s">
        <v>236</v>
      </c>
      <c r="B112" s="163" t="s">
        <v>306</v>
      </c>
      <c r="C112" s="162" t="s">
        <v>130</v>
      </c>
      <c r="D112" s="162" t="s">
        <v>93</v>
      </c>
      <c r="E112" s="162" t="s">
        <v>305</v>
      </c>
      <c r="F112" s="162" t="s">
        <v>37</v>
      </c>
      <c r="G112" s="164">
        <v>159896.02</v>
      </c>
    </row>
    <row r="113" spans="1:7" ht="26.25" customHeight="1">
      <c r="A113" s="169" t="s">
        <v>237</v>
      </c>
      <c r="B113" s="170" t="s">
        <v>324</v>
      </c>
      <c r="C113" s="169" t="s">
        <v>130</v>
      </c>
      <c r="D113" s="169" t="s">
        <v>93</v>
      </c>
      <c r="E113" s="169" t="s">
        <v>305</v>
      </c>
      <c r="F113" s="169" t="s">
        <v>173</v>
      </c>
      <c r="G113" s="171">
        <v>528033.31</v>
      </c>
    </row>
    <row r="114" spans="1:7" ht="22.5">
      <c r="A114" s="162" t="s">
        <v>269</v>
      </c>
      <c r="B114" s="163" t="s">
        <v>174</v>
      </c>
      <c r="C114" s="162" t="s">
        <v>130</v>
      </c>
      <c r="D114" s="162" t="s">
        <v>93</v>
      </c>
      <c r="E114" s="162" t="s">
        <v>305</v>
      </c>
      <c r="F114" s="162" t="s">
        <v>147</v>
      </c>
      <c r="G114" s="164">
        <v>528033.31</v>
      </c>
    </row>
    <row r="115" spans="1:7" ht="45">
      <c r="A115" s="169" t="s">
        <v>270</v>
      </c>
      <c r="B115" s="170" t="s">
        <v>475</v>
      </c>
      <c r="C115" s="169" t="s">
        <v>130</v>
      </c>
      <c r="D115" s="169" t="s">
        <v>93</v>
      </c>
      <c r="E115" s="169" t="s">
        <v>476</v>
      </c>
      <c r="F115" s="169"/>
      <c r="G115" s="171">
        <v>13717.87</v>
      </c>
    </row>
    <row r="116" spans="1:7" ht="25.5" customHeight="1">
      <c r="A116" s="169" t="s">
        <v>238</v>
      </c>
      <c r="B116" s="170" t="s">
        <v>171</v>
      </c>
      <c r="C116" s="169" t="s">
        <v>130</v>
      </c>
      <c r="D116" s="169" t="s">
        <v>93</v>
      </c>
      <c r="E116" s="169" t="s">
        <v>476</v>
      </c>
      <c r="F116" s="169" t="s">
        <v>41</v>
      </c>
      <c r="G116" s="171">
        <v>13717.87</v>
      </c>
    </row>
    <row r="117" spans="1:7" ht="22.5">
      <c r="A117" s="162" t="s">
        <v>239</v>
      </c>
      <c r="B117" s="163" t="s">
        <v>306</v>
      </c>
      <c r="C117" s="162" t="s">
        <v>130</v>
      </c>
      <c r="D117" s="162" t="s">
        <v>93</v>
      </c>
      <c r="E117" s="162" t="s">
        <v>476</v>
      </c>
      <c r="F117" s="162" t="s">
        <v>37</v>
      </c>
      <c r="G117" s="164">
        <v>13717.87</v>
      </c>
    </row>
    <row r="118" spans="1:7" ht="12.75">
      <c r="A118" s="169" t="s">
        <v>240</v>
      </c>
      <c r="B118" s="170" t="s">
        <v>362</v>
      </c>
      <c r="C118" s="169" t="s">
        <v>130</v>
      </c>
      <c r="D118" s="169" t="s">
        <v>93</v>
      </c>
      <c r="E118" s="169" t="s">
        <v>361</v>
      </c>
      <c r="F118" s="169"/>
      <c r="G118" s="171">
        <v>12704</v>
      </c>
    </row>
    <row r="119" spans="1:7" ht="26.25" customHeight="1">
      <c r="A119" s="169" t="s">
        <v>37</v>
      </c>
      <c r="B119" s="170" t="s">
        <v>391</v>
      </c>
      <c r="C119" s="169" t="s">
        <v>130</v>
      </c>
      <c r="D119" s="169" t="s">
        <v>93</v>
      </c>
      <c r="E119" s="169" t="s">
        <v>390</v>
      </c>
      <c r="F119" s="169"/>
      <c r="G119" s="171">
        <v>12704</v>
      </c>
    </row>
    <row r="120" spans="1:7" ht="22.5">
      <c r="A120" s="169" t="s">
        <v>271</v>
      </c>
      <c r="B120" s="170" t="s">
        <v>324</v>
      </c>
      <c r="C120" s="169" t="s">
        <v>130</v>
      </c>
      <c r="D120" s="169" t="s">
        <v>93</v>
      </c>
      <c r="E120" s="169" t="s">
        <v>390</v>
      </c>
      <c r="F120" s="169" t="s">
        <v>173</v>
      </c>
      <c r="G120" s="171">
        <v>12704</v>
      </c>
    </row>
    <row r="121" spans="1:7" ht="20.25" customHeight="1">
      <c r="A121" s="162" t="s">
        <v>347</v>
      </c>
      <c r="B121" s="163" t="s">
        <v>174</v>
      </c>
      <c r="C121" s="162" t="s">
        <v>130</v>
      </c>
      <c r="D121" s="162" t="s">
        <v>93</v>
      </c>
      <c r="E121" s="162" t="s">
        <v>390</v>
      </c>
      <c r="F121" s="162" t="s">
        <v>147</v>
      </c>
      <c r="G121" s="164">
        <v>12704</v>
      </c>
    </row>
    <row r="122" spans="1:7" ht="22.5">
      <c r="A122" s="169" t="s">
        <v>348</v>
      </c>
      <c r="B122" s="170" t="s">
        <v>445</v>
      </c>
      <c r="C122" s="169" t="s">
        <v>130</v>
      </c>
      <c r="D122" s="169" t="s">
        <v>93</v>
      </c>
      <c r="E122" s="169" t="s">
        <v>444</v>
      </c>
      <c r="F122" s="169"/>
      <c r="G122" s="171">
        <v>75368.32</v>
      </c>
    </row>
    <row r="123" spans="1:7" ht="56.25">
      <c r="A123" s="169" t="s">
        <v>349</v>
      </c>
      <c r="B123" s="170" t="s">
        <v>447</v>
      </c>
      <c r="C123" s="169" t="s">
        <v>130</v>
      </c>
      <c r="D123" s="169" t="s">
        <v>93</v>
      </c>
      <c r="E123" s="169" t="s">
        <v>446</v>
      </c>
      <c r="F123" s="169"/>
      <c r="G123" s="171">
        <v>75368.32</v>
      </c>
    </row>
    <row r="124" spans="1:7" ht="22.5">
      <c r="A124" s="169" t="s">
        <v>365</v>
      </c>
      <c r="B124" s="170" t="s">
        <v>324</v>
      </c>
      <c r="C124" s="169" t="s">
        <v>130</v>
      </c>
      <c r="D124" s="169" t="s">
        <v>93</v>
      </c>
      <c r="E124" s="169" t="s">
        <v>446</v>
      </c>
      <c r="F124" s="169" t="s">
        <v>173</v>
      </c>
      <c r="G124" s="171">
        <v>75368.32</v>
      </c>
    </row>
    <row r="125" spans="1:7" ht="16.5" customHeight="1">
      <c r="A125" s="162" t="s">
        <v>368</v>
      </c>
      <c r="B125" s="163" t="s">
        <v>174</v>
      </c>
      <c r="C125" s="162" t="s">
        <v>130</v>
      </c>
      <c r="D125" s="162" t="s">
        <v>93</v>
      </c>
      <c r="E125" s="162" t="s">
        <v>446</v>
      </c>
      <c r="F125" s="162" t="s">
        <v>147</v>
      </c>
      <c r="G125" s="164">
        <v>75368.32</v>
      </c>
    </row>
    <row r="126" spans="1:7" ht="12.75">
      <c r="A126" s="169" t="s">
        <v>369</v>
      </c>
      <c r="B126" s="170" t="s">
        <v>272</v>
      </c>
      <c r="C126" s="169" t="s">
        <v>130</v>
      </c>
      <c r="D126" s="169" t="s">
        <v>93</v>
      </c>
      <c r="E126" s="169" t="s">
        <v>316</v>
      </c>
      <c r="F126" s="169"/>
      <c r="G126" s="171">
        <v>96500</v>
      </c>
    </row>
    <row r="127" spans="1:7" ht="33.75">
      <c r="A127" s="169" t="s">
        <v>325</v>
      </c>
      <c r="B127" s="170" t="s">
        <v>449</v>
      </c>
      <c r="C127" s="169" t="s">
        <v>130</v>
      </c>
      <c r="D127" s="169" t="s">
        <v>93</v>
      </c>
      <c r="E127" s="169" t="s">
        <v>448</v>
      </c>
      <c r="F127" s="169"/>
      <c r="G127" s="171">
        <v>96500</v>
      </c>
    </row>
    <row r="128" spans="1:7" ht="22.5">
      <c r="A128" s="169" t="s">
        <v>372</v>
      </c>
      <c r="B128" s="170" t="s">
        <v>324</v>
      </c>
      <c r="C128" s="169" t="s">
        <v>130</v>
      </c>
      <c r="D128" s="169" t="s">
        <v>93</v>
      </c>
      <c r="E128" s="169" t="s">
        <v>448</v>
      </c>
      <c r="F128" s="169" t="s">
        <v>173</v>
      </c>
      <c r="G128" s="171">
        <v>96500</v>
      </c>
    </row>
    <row r="129" spans="1:7" ht="12.75" customHeight="1">
      <c r="A129" s="162" t="s">
        <v>64</v>
      </c>
      <c r="B129" s="163" t="s">
        <v>174</v>
      </c>
      <c r="C129" s="162" t="s">
        <v>130</v>
      </c>
      <c r="D129" s="162" t="s">
        <v>93</v>
      </c>
      <c r="E129" s="162" t="s">
        <v>448</v>
      </c>
      <c r="F129" s="162" t="s">
        <v>147</v>
      </c>
      <c r="G129" s="164">
        <v>96500</v>
      </c>
    </row>
    <row r="130" spans="1:7" ht="15" customHeight="1">
      <c r="A130" s="169" t="s">
        <v>373</v>
      </c>
      <c r="B130" s="170" t="s">
        <v>109</v>
      </c>
      <c r="C130" s="169" t="s">
        <v>130</v>
      </c>
      <c r="D130" s="169" t="s">
        <v>110</v>
      </c>
      <c r="E130" s="169"/>
      <c r="F130" s="169"/>
      <c r="G130" s="171">
        <v>108732.64</v>
      </c>
    </row>
    <row r="131" spans="1:7" ht="12.75">
      <c r="A131" s="169" t="s">
        <v>374</v>
      </c>
      <c r="B131" s="170" t="s">
        <v>272</v>
      </c>
      <c r="C131" s="169" t="s">
        <v>130</v>
      </c>
      <c r="D131" s="169" t="s">
        <v>110</v>
      </c>
      <c r="E131" s="169" t="s">
        <v>316</v>
      </c>
      <c r="F131" s="169"/>
      <c r="G131" s="171">
        <v>108732.64</v>
      </c>
    </row>
    <row r="132" spans="1:7" ht="29.25" customHeight="1">
      <c r="A132" s="169" t="s">
        <v>375</v>
      </c>
      <c r="B132" s="172" t="s">
        <v>432</v>
      </c>
      <c r="C132" s="169" t="s">
        <v>130</v>
      </c>
      <c r="D132" s="169" t="s">
        <v>110</v>
      </c>
      <c r="E132" s="169" t="s">
        <v>307</v>
      </c>
      <c r="F132" s="169"/>
      <c r="G132" s="171">
        <v>99049.11</v>
      </c>
    </row>
    <row r="133" spans="1:7" ht="12.75">
      <c r="A133" s="169" t="s">
        <v>376</v>
      </c>
      <c r="B133" s="170" t="s">
        <v>184</v>
      </c>
      <c r="C133" s="169" t="s">
        <v>130</v>
      </c>
      <c r="D133" s="169" t="s">
        <v>110</v>
      </c>
      <c r="E133" s="169" t="s">
        <v>307</v>
      </c>
      <c r="F133" s="169" t="s">
        <v>185</v>
      </c>
      <c r="G133" s="171">
        <v>99049.11</v>
      </c>
    </row>
    <row r="134" spans="1:7" ht="12.75">
      <c r="A134" s="162" t="s">
        <v>377</v>
      </c>
      <c r="B134" s="163" t="s">
        <v>73</v>
      </c>
      <c r="C134" s="162" t="s">
        <v>130</v>
      </c>
      <c r="D134" s="162" t="s">
        <v>110</v>
      </c>
      <c r="E134" s="162" t="s">
        <v>307</v>
      </c>
      <c r="F134" s="162" t="s">
        <v>121</v>
      </c>
      <c r="G134" s="164">
        <v>99049.11</v>
      </c>
    </row>
    <row r="135" spans="1:7" ht="45">
      <c r="A135" s="169" t="s">
        <v>378</v>
      </c>
      <c r="B135" s="170" t="s">
        <v>475</v>
      </c>
      <c r="C135" s="169" t="s">
        <v>130</v>
      </c>
      <c r="D135" s="169" t="s">
        <v>110</v>
      </c>
      <c r="E135" s="169" t="s">
        <v>477</v>
      </c>
      <c r="F135" s="169"/>
      <c r="G135" s="171">
        <v>9683.53</v>
      </c>
    </row>
    <row r="136" spans="1:7" ht="12.75">
      <c r="A136" s="169" t="s">
        <v>379</v>
      </c>
      <c r="B136" s="170" t="s">
        <v>184</v>
      </c>
      <c r="C136" s="169" t="s">
        <v>130</v>
      </c>
      <c r="D136" s="169" t="s">
        <v>110</v>
      </c>
      <c r="E136" s="169" t="s">
        <v>477</v>
      </c>
      <c r="F136" s="169" t="s">
        <v>185</v>
      </c>
      <c r="G136" s="171">
        <v>9683.53</v>
      </c>
    </row>
    <row r="137" spans="1:7" ht="12.75">
      <c r="A137" s="162" t="s">
        <v>380</v>
      </c>
      <c r="B137" s="163" t="s">
        <v>73</v>
      </c>
      <c r="C137" s="162" t="s">
        <v>130</v>
      </c>
      <c r="D137" s="162" t="s">
        <v>110</v>
      </c>
      <c r="E137" s="162" t="s">
        <v>477</v>
      </c>
      <c r="F137" s="162" t="s">
        <v>121</v>
      </c>
      <c r="G137" s="164">
        <v>9683.53</v>
      </c>
    </row>
    <row r="138" spans="1:7" ht="12.75">
      <c r="A138" s="169" t="s">
        <v>381</v>
      </c>
      <c r="B138" s="170" t="s">
        <v>242</v>
      </c>
      <c r="C138" s="169" t="s">
        <v>130</v>
      </c>
      <c r="D138" s="169" t="s">
        <v>94</v>
      </c>
      <c r="E138" s="169"/>
      <c r="F138" s="169"/>
      <c r="G138" s="171">
        <v>3824882.91</v>
      </c>
    </row>
    <row r="139" spans="1:7" ht="12.75">
      <c r="A139" s="169" t="s">
        <v>141</v>
      </c>
      <c r="B139" s="170" t="s">
        <v>95</v>
      </c>
      <c r="C139" s="169" t="s">
        <v>130</v>
      </c>
      <c r="D139" s="169" t="s">
        <v>96</v>
      </c>
      <c r="E139" s="169"/>
      <c r="F139" s="169"/>
      <c r="G139" s="171">
        <v>3229237.44</v>
      </c>
    </row>
    <row r="140" spans="1:7" ht="12.75">
      <c r="A140" s="169" t="s">
        <v>450</v>
      </c>
      <c r="B140" s="170" t="s">
        <v>272</v>
      </c>
      <c r="C140" s="169" t="s">
        <v>130</v>
      </c>
      <c r="D140" s="169" t="s">
        <v>96</v>
      </c>
      <c r="E140" s="169" t="s">
        <v>316</v>
      </c>
      <c r="F140" s="169"/>
      <c r="G140" s="171">
        <v>3229237.44</v>
      </c>
    </row>
    <row r="141" spans="1:7" ht="33.75">
      <c r="A141" s="169" t="s">
        <v>451</v>
      </c>
      <c r="B141" s="170" t="s">
        <v>364</v>
      </c>
      <c r="C141" s="169" t="s">
        <v>130</v>
      </c>
      <c r="D141" s="169" t="s">
        <v>96</v>
      </c>
      <c r="E141" s="169" t="s">
        <v>363</v>
      </c>
      <c r="F141" s="169"/>
      <c r="G141" s="171">
        <v>2800965.44</v>
      </c>
    </row>
    <row r="142" spans="1:7" ht="12.75">
      <c r="A142" s="169" t="s">
        <v>452</v>
      </c>
      <c r="B142" s="170" t="s">
        <v>184</v>
      </c>
      <c r="C142" s="169" t="s">
        <v>130</v>
      </c>
      <c r="D142" s="169" t="s">
        <v>96</v>
      </c>
      <c r="E142" s="169" t="s">
        <v>363</v>
      </c>
      <c r="F142" s="169" t="s">
        <v>185</v>
      </c>
      <c r="G142" s="171">
        <v>2800965.44</v>
      </c>
    </row>
    <row r="143" spans="1:7" ht="12.75">
      <c r="A143" s="162" t="s">
        <v>453</v>
      </c>
      <c r="B143" s="163" t="s">
        <v>73</v>
      </c>
      <c r="C143" s="162" t="s">
        <v>130</v>
      </c>
      <c r="D143" s="162" t="s">
        <v>96</v>
      </c>
      <c r="E143" s="162" t="s">
        <v>363</v>
      </c>
      <c r="F143" s="162" t="s">
        <v>121</v>
      </c>
      <c r="G143" s="164">
        <v>2800965.44</v>
      </c>
    </row>
    <row r="144" spans="1:7" ht="22.5">
      <c r="A144" s="169" t="s">
        <v>454</v>
      </c>
      <c r="B144" s="170" t="s">
        <v>367</v>
      </c>
      <c r="C144" s="169" t="s">
        <v>130</v>
      </c>
      <c r="D144" s="169" t="s">
        <v>96</v>
      </c>
      <c r="E144" s="169" t="s">
        <v>366</v>
      </c>
      <c r="F144" s="169"/>
      <c r="G144" s="171">
        <v>71250</v>
      </c>
    </row>
    <row r="145" spans="1:7" ht="22.5">
      <c r="A145" s="169" t="s">
        <v>455</v>
      </c>
      <c r="B145" s="170" t="s">
        <v>324</v>
      </c>
      <c r="C145" s="169" t="s">
        <v>130</v>
      </c>
      <c r="D145" s="169" t="s">
        <v>96</v>
      </c>
      <c r="E145" s="169" t="s">
        <v>366</v>
      </c>
      <c r="F145" s="169" t="s">
        <v>173</v>
      </c>
      <c r="G145" s="171">
        <v>71250</v>
      </c>
    </row>
    <row r="146" spans="1:7" ht="22.5">
      <c r="A146" s="162" t="s">
        <v>456</v>
      </c>
      <c r="B146" s="163" t="s">
        <v>174</v>
      </c>
      <c r="C146" s="162" t="s">
        <v>130</v>
      </c>
      <c r="D146" s="162" t="s">
        <v>96</v>
      </c>
      <c r="E146" s="162" t="s">
        <v>366</v>
      </c>
      <c r="F146" s="162" t="s">
        <v>147</v>
      </c>
      <c r="G146" s="164">
        <v>71250</v>
      </c>
    </row>
    <row r="147" spans="1:7" ht="22.5">
      <c r="A147" s="169" t="s">
        <v>457</v>
      </c>
      <c r="B147" s="170" t="s">
        <v>371</v>
      </c>
      <c r="C147" s="169" t="s">
        <v>130</v>
      </c>
      <c r="D147" s="169" t="s">
        <v>96</v>
      </c>
      <c r="E147" s="169" t="s">
        <v>370</v>
      </c>
      <c r="F147" s="169"/>
      <c r="G147" s="171">
        <v>255404</v>
      </c>
    </row>
    <row r="148" spans="1:7" ht="22.5">
      <c r="A148" s="169" t="s">
        <v>458</v>
      </c>
      <c r="B148" s="170" t="s">
        <v>324</v>
      </c>
      <c r="C148" s="169" t="s">
        <v>130</v>
      </c>
      <c r="D148" s="169" t="s">
        <v>96</v>
      </c>
      <c r="E148" s="169" t="s">
        <v>370</v>
      </c>
      <c r="F148" s="169" t="s">
        <v>173</v>
      </c>
      <c r="G148" s="171">
        <v>255404</v>
      </c>
    </row>
    <row r="149" spans="1:7" ht="22.5">
      <c r="A149" s="162" t="s">
        <v>386</v>
      </c>
      <c r="B149" s="163" t="s">
        <v>174</v>
      </c>
      <c r="C149" s="162" t="s">
        <v>130</v>
      </c>
      <c r="D149" s="162" t="s">
        <v>96</v>
      </c>
      <c r="E149" s="162" t="s">
        <v>370</v>
      </c>
      <c r="F149" s="162" t="s">
        <v>147</v>
      </c>
      <c r="G149" s="164">
        <v>255404</v>
      </c>
    </row>
    <row r="150" spans="1:7" ht="45">
      <c r="A150" s="169" t="s">
        <v>459</v>
      </c>
      <c r="B150" s="170" t="s">
        <v>475</v>
      </c>
      <c r="C150" s="169" t="s">
        <v>130</v>
      </c>
      <c r="D150" s="169" t="s">
        <v>96</v>
      </c>
      <c r="E150" s="169" t="s">
        <v>478</v>
      </c>
      <c r="F150" s="169"/>
      <c r="G150" s="171">
        <v>101618</v>
      </c>
    </row>
    <row r="151" spans="1:7" ht="12.75">
      <c r="A151" s="169" t="s">
        <v>460</v>
      </c>
      <c r="B151" s="170" t="s">
        <v>184</v>
      </c>
      <c r="C151" s="169" t="s">
        <v>130</v>
      </c>
      <c r="D151" s="169" t="s">
        <v>96</v>
      </c>
      <c r="E151" s="169" t="s">
        <v>478</v>
      </c>
      <c r="F151" s="169" t="s">
        <v>185</v>
      </c>
      <c r="G151" s="171">
        <v>101618</v>
      </c>
    </row>
    <row r="152" spans="1:7" ht="12.75">
      <c r="A152" s="162" t="s">
        <v>461</v>
      </c>
      <c r="B152" s="163" t="s">
        <v>73</v>
      </c>
      <c r="C152" s="162" t="s">
        <v>130</v>
      </c>
      <c r="D152" s="162" t="s">
        <v>96</v>
      </c>
      <c r="E152" s="162" t="s">
        <v>478</v>
      </c>
      <c r="F152" s="162" t="s">
        <v>121</v>
      </c>
      <c r="G152" s="164">
        <v>101618</v>
      </c>
    </row>
    <row r="153" spans="1:7" ht="12.75">
      <c r="A153" s="169" t="s">
        <v>479</v>
      </c>
      <c r="B153" s="170" t="s">
        <v>423</v>
      </c>
      <c r="C153" s="169" t="s">
        <v>130</v>
      </c>
      <c r="D153" s="169" t="s">
        <v>424</v>
      </c>
      <c r="E153" s="169"/>
      <c r="F153" s="169"/>
      <c r="G153" s="171">
        <v>595645.47</v>
      </c>
    </row>
    <row r="154" spans="1:7" ht="12.75">
      <c r="A154" s="169" t="s">
        <v>481</v>
      </c>
      <c r="B154" s="170" t="s">
        <v>272</v>
      </c>
      <c r="C154" s="169" t="s">
        <v>130</v>
      </c>
      <c r="D154" s="169" t="s">
        <v>424</v>
      </c>
      <c r="E154" s="169" t="s">
        <v>316</v>
      </c>
      <c r="F154" s="169"/>
      <c r="G154" s="171">
        <v>595645.47</v>
      </c>
    </row>
    <row r="155" spans="1:7" ht="33.75">
      <c r="A155" s="169" t="s">
        <v>482</v>
      </c>
      <c r="B155" s="170" t="s">
        <v>364</v>
      </c>
      <c r="C155" s="169" t="s">
        <v>130</v>
      </c>
      <c r="D155" s="169" t="s">
        <v>424</v>
      </c>
      <c r="E155" s="169" t="s">
        <v>363</v>
      </c>
      <c r="F155" s="169"/>
      <c r="G155" s="171">
        <v>559636.06</v>
      </c>
    </row>
    <row r="156" spans="1:7" ht="12.75">
      <c r="A156" s="169" t="s">
        <v>483</v>
      </c>
      <c r="B156" s="170" t="s">
        <v>184</v>
      </c>
      <c r="C156" s="169" t="s">
        <v>130</v>
      </c>
      <c r="D156" s="169" t="s">
        <v>424</v>
      </c>
      <c r="E156" s="169" t="s">
        <v>363</v>
      </c>
      <c r="F156" s="169" t="s">
        <v>185</v>
      </c>
      <c r="G156" s="171">
        <v>559636.06</v>
      </c>
    </row>
    <row r="157" spans="1:7" ht="12.75">
      <c r="A157" s="162" t="s">
        <v>484</v>
      </c>
      <c r="B157" s="163" t="s">
        <v>73</v>
      </c>
      <c r="C157" s="162" t="s">
        <v>130</v>
      </c>
      <c r="D157" s="162" t="s">
        <v>424</v>
      </c>
      <c r="E157" s="162" t="s">
        <v>363</v>
      </c>
      <c r="F157" s="162" t="s">
        <v>121</v>
      </c>
      <c r="G157" s="164">
        <v>559636.06</v>
      </c>
    </row>
    <row r="158" spans="1:7" ht="45">
      <c r="A158" s="169" t="s">
        <v>485</v>
      </c>
      <c r="B158" s="170" t="s">
        <v>475</v>
      </c>
      <c r="C158" s="169" t="s">
        <v>130</v>
      </c>
      <c r="D158" s="169" t="s">
        <v>424</v>
      </c>
      <c r="E158" s="169" t="s">
        <v>480</v>
      </c>
      <c r="F158" s="169"/>
      <c r="G158" s="171">
        <v>36009.41</v>
      </c>
    </row>
    <row r="159" spans="1:7" ht="22.5">
      <c r="A159" s="169" t="s">
        <v>393</v>
      </c>
      <c r="B159" s="170" t="s">
        <v>184</v>
      </c>
      <c r="C159" s="169" t="s">
        <v>130</v>
      </c>
      <c r="D159" s="169" t="s">
        <v>424</v>
      </c>
      <c r="E159" s="169" t="s">
        <v>480</v>
      </c>
      <c r="F159" s="169" t="s">
        <v>185</v>
      </c>
      <c r="G159" s="171">
        <v>36009.41</v>
      </c>
    </row>
    <row r="160" spans="1:7" ht="22.5">
      <c r="A160" s="162" t="s">
        <v>486</v>
      </c>
      <c r="B160" s="163" t="s">
        <v>73</v>
      </c>
      <c r="C160" s="162" t="s">
        <v>130</v>
      </c>
      <c r="D160" s="162" t="s">
        <v>424</v>
      </c>
      <c r="E160" s="162" t="s">
        <v>480</v>
      </c>
      <c r="F160" s="162" t="s">
        <v>121</v>
      </c>
      <c r="G160" s="164">
        <v>36009.41</v>
      </c>
    </row>
    <row r="161" spans="1:7" ht="12.75">
      <c r="A161" s="169" t="s">
        <v>487</v>
      </c>
      <c r="B161" s="170" t="s">
        <v>243</v>
      </c>
      <c r="C161" s="169" t="s">
        <v>130</v>
      </c>
      <c r="D161" s="169" t="s">
        <v>98</v>
      </c>
      <c r="E161" s="169"/>
      <c r="F161" s="169"/>
      <c r="G161" s="171">
        <v>24000</v>
      </c>
    </row>
    <row r="162" spans="1:7" ht="12.75">
      <c r="A162" s="169" t="s">
        <v>488</v>
      </c>
      <c r="B162" s="170" t="s">
        <v>99</v>
      </c>
      <c r="C162" s="169" t="s">
        <v>130</v>
      </c>
      <c r="D162" s="169" t="s">
        <v>100</v>
      </c>
      <c r="E162" s="169"/>
      <c r="F162" s="169"/>
      <c r="G162" s="171">
        <v>24000</v>
      </c>
    </row>
    <row r="163" spans="1:7" ht="12.75">
      <c r="A163" s="169" t="s">
        <v>489</v>
      </c>
      <c r="B163" s="170" t="s">
        <v>272</v>
      </c>
      <c r="C163" s="169" t="s">
        <v>130</v>
      </c>
      <c r="D163" s="169" t="s">
        <v>100</v>
      </c>
      <c r="E163" s="169" t="s">
        <v>316</v>
      </c>
      <c r="F163" s="169"/>
      <c r="G163" s="171">
        <v>24000</v>
      </c>
    </row>
    <row r="164" spans="1:7" ht="22.5">
      <c r="A164" s="169" t="s">
        <v>490</v>
      </c>
      <c r="B164" s="170" t="s">
        <v>145</v>
      </c>
      <c r="C164" s="169" t="s">
        <v>130</v>
      </c>
      <c r="D164" s="169" t="s">
        <v>100</v>
      </c>
      <c r="E164" s="169" t="s">
        <v>308</v>
      </c>
      <c r="F164" s="169"/>
      <c r="G164" s="171">
        <v>24000</v>
      </c>
    </row>
    <row r="165" spans="1:7" ht="12.75">
      <c r="A165" s="169" t="s">
        <v>491</v>
      </c>
      <c r="B165" s="170" t="s">
        <v>244</v>
      </c>
      <c r="C165" s="169" t="s">
        <v>130</v>
      </c>
      <c r="D165" s="169" t="s">
        <v>100</v>
      </c>
      <c r="E165" s="169" t="s">
        <v>308</v>
      </c>
      <c r="F165" s="169" t="s">
        <v>245</v>
      </c>
      <c r="G165" s="171">
        <v>24000</v>
      </c>
    </row>
    <row r="166" spans="1:7" ht="12.75">
      <c r="A166" s="162" t="s">
        <v>492</v>
      </c>
      <c r="B166" s="163" t="s">
        <v>246</v>
      </c>
      <c r="C166" s="162" t="s">
        <v>130</v>
      </c>
      <c r="D166" s="162" t="s">
        <v>100</v>
      </c>
      <c r="E166" s="162" t="s">
        <v>308</v>
      </c>
      <c r="F166" s="162" t="s">
        <v>247</v>
      </c>
      <c r="G166" s="164">
        <v>24000</v>
      </c>
    </row>
    <row r="167" spans="1:7" ht="12.75">
      <c r="A167" s="165" t="s">
        <v>493</v>
      </c>
      <c r="B167" s="166" t="s">
        <v>292</v>
      </c>
      <c r="C167" s="165"/>
      <c r="D167" s="165"/>
      <c r="E167" s="165"/>
      <c r="F167" s="167"/>
      <c r="G167" s="168">
        <v>13682642.26</v>
      </c>
    </row>
  </sheetData>
  <sheetProtection/>
  <mergeCells count="3">
    <mergeCell ref="A6:G6"/>
    <mergeCell ref="A7:B7"/>
    <mergeCell ref="B3:G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3" sqref="A3:H7"/>
    </sheetView>
  </sheetViews>
  <sheetFormatPr defaultColWidth="9.140625" defaultRowHeight="12.75"/>
  <cols>
    <col min="1" max="1" width="4.00390625" style="0" customWidth="1"/>
    <col min="2" max="2" width="34.421875" style="0" customWidth="1"/>
    <col min="3" max="3" width="6.00390625" style="0" customWidth="1"/>
    <col min="4" max="4" width="6.8515625" style="0" customWidth="1"/>
    <col min="5" max="5" width="9.7109375" style="0" customWidth="1"/>
    <col min="6" max="6" width="4.8515625" style="0" customWidth="1"/>
    <col min="7" max="7" width="12.140625" style="0" customWidth="1"/>
    <col min="8" max="8" width="11.00390625" style="0" customWidth="1"/>
  </cols>
  <sheetData>
    <row r="1" spans="1:8" ht="15.75">
      <c r="A1" s="120"/>
      <c r="B1" s="120"/>
      <c r="C1" s="120"/>
      <c r="D1" s="120"/>
      <c r="E1" s="120"/>
      <c r="F1" s="120"/>
      <c r="G1" s="121" t="s">
        <v>443</v>
      </c>
      <c r="H1" s="121"/>
    </row>
    <row r="2" spans="1:8" ht="15.75">
      <c r="A2" s="120"/>
      <c r="B2" s="120"/>
      <c r="C2" s="120"/>
      <c r="D2" s="120"/>
      <c r="E2" s="120"/>
      <c r="F2" s="120"/>
      <c r="G2" s="120"/>
      <c r="H2" s="120"/>
    </row>
    <row r="3" spans="1:8" ht="12.75">
      <c r="A3" s="204" t="s">
        <v>517</v>
      </c>
      <c r="B3" s="204"/>
      <c r="C3" s="204"/>
      <c r="D3" s="204"/>
      <c r="E3" s="204"/>
      <c r="F3" s="204"/>
      <c r="G3" s="204"/>
      <c r="H3" s="204"/>
    </row>
    <row r="4" spans="1:8" ht="12.75">
      <c r="A4" s="204"/>
      <c r="B4" s="204"/>
      <c r="C4" s="204"/>
      <c r="D4" s="204"/>
      <c r="E4" s="204"/>
      <c r="F4" s="204"/>
      <c r="G4" s="204"/>
      <c r="H4" s="204"/>
    </row>
    <row r="5" spans="1:8" ht="12.75">
      <c r="A5" s="204"/>
      <c r="B5" s="204"/>
      <c r="C5" s="204"/>
      <c r="D5" s="204"/>
      <c r="E5" s="204"/>
      <c r="F5" s="204"/>
      <c r="G5" s="204"/>
      <c r="H5" s="204"/>
    </row>
    <row r="6" spans="1:8" ht="12.75">
      <c r="A6" s="204"/>
      <c r="B6" s="204"/>
      <c r="C6" s="204"/>
      <c r="D6" s="204"/>
      <c r="E6" s="204"/>
      <c r="F6" s="204"/>
      <c r="G6" s="204"/>
      <c r="H6" s="204"/>
    </row>
    <row r="7" spans="1:8" ht="12.75">
      <c r="A7" s="204"/>
      <c r="B7" s="204"/>
      <c r="C7" s="204"/>
      <c r="D7" s="204"/>
      <c r="E7" s="204"/>
      <c r="F7" s="204"/>
      <c r="G7" s="204"/>
      <c r="H7" s="204"/>
    </row>
    <row r="8" spans="1:8" ht="15.75">
      <c r="A8" s="120"/>
      <c r="B8" s="120"/>
      <c r="C8" s="120"/>
      <c r="D8" s="120"/>
      <c r="E8" s="120"/>
      <c r="F8" s="120"/>
      <c r="G8" s="120"/>
      <c r="H8" s="120"/>
    </row>
    <row r="9" spans="1:8" ht="12.75">
      <c r="A9" s="205" t="s">
        <v>437</v>
      </c>
      <c r="B9" s="205"/>
      <c r="C9" s="205"/>
      <c r="D9" s="205"/>
      <c r="E9" s="205"/>
      <c r="F9" s="205"/>
      <c r="G9" s="205"/>
      <c r="H9" s="205"/>
    </row>
    <row r="10" spans="1:8" ht="24" customHeight="1">
      <c r="A10" s="205"/>
      <c r="B10" s="205"/>
      <c r="C10" s="205"/>
      <c r="D10" s="205"/>
      <c r="E10" s="205"/>
      <c r="F10" s="205"/>
      <c r="G10" s="205"/>
      <c r="H10" s="205"/>
    </row>
    <row r="11" spans="1:8" ht="38.25">
      <c r="A11" s="34" t="s">
        <v>113</v>
      </c>
      <c r="B11" s="34" t="s">
        <v>3</v>
      </c>
      <c r="C11" s="34" t="s">
        <v>317</v>
      </c>
      <c r="D11" s="34" t="s">
        <v>79</v>
      </c>
      <c r="E11" s="34" t="s">
        <v>168</v>
      </c>
      <c r="F11" s="34" t="s">
        <v>169</v>
      </c>
      <c r="G11" s="34" t="s">
        <v>435</v>
      </c>
      <c r="H11" s="34" t="s">
        <v>436</v>
      </c>
    </row>
    <row r="12" spans="1:8" ht="12.75">
      <c r="A12" s="35" t="s">
        <v>29</v>
      </c>
      <c r="B12" s="35" t="s">
        <v>4</v>
      </c>
      <c r="C12" s="35" t="s">
        <v>5</v>
      </c>
      <c r="D12" s="35" t="s">
        <v>22</v>
      </c>
      <c r="E12" s="35" t="s">
        <v>23</v>
      </c>
      <c r="F12" s="35" t="s">
        <v>24</v>
      </c>
      <c r="G12" s="35" t="s">
        <v>25</v>
      </c>
      <c r="H12" s="35" t="s">
        <v>26</v>
      </c>
    </row>
    <row r="13" spans="1:8" ht="12.75">
      <c r="A13" s="141" t="s">
        <v>29</v>
      </c>
      <c r="B13" s="142" t="s">
        <v>140</v>
      </c>
      <c r="C13" s="141" t="s">
        <v>130</v>
      </c>
      <c r="D13" s="141"/>
      <c r="E13" s="141"/>
      <c r="F13" s="141"/>
      <c r="G13" s="143">
        <v>10061627.08</v>
      </c>
      <c r="H13" s="143">
        <v>10093647.08</v>
      </c>
    </row>
    <row r="14" spans="1:8" ht="12.75">
      <c r="A14" s="141" t="s">
        <v>4</v>
      </c>
      <c r="B14" s="142" t="s">
        <v>170</v>
      </c>
      <c r="C14" s="141" t="s">
        <v>130</v>
      </c>
      <c r="D14" s="141" t="s">
        <v>81</v>
      </c>
      <c r="E14" s="141"/>
      <c r="F14" s="141"/>
      <c r="G14" s="143">
        <v>5271979.47</v>
      </c>
      <c r="H14" s="143">
        <v>5034252.47</v>
      </c>
    </row>
    <row r="15" spans="1:8" ht="33.75">
      <c r="A15" s="141" t="s">
        <v>5</v>
      </c>
      <c r="B15" s="142" t="s">
        <v>82</v>
      </c>
      <c r="C15" s="141" t="s">
        <v>130</v>
      </c>
      <c r="D15" s="141" t="s">
        <v>83</v>
      </c>
      <c r="E15" s="141"/>
      <c r="F15" s="141"/>
      <c r="G15" s="143">
        <v>939889.84</v>
      </c>
      <c r="H15" s="143">
        <v>939889.84</v>
      </c>
    </row>
    <row r="16" spans="1:8" ht="12.75">
      <c r="A16" s="141" t="s">
        <v>22</v>
      </c>
      <c r="B16" s="142" t="s">
        <v>272</v>
      </c>
      <c r="C16" s="141" t="s">
        <v>130</v>
      </c>
      <c r="D16" s="141" t="s">
        <v>83</v>
      </c>
      <c r="E16" s="141" t="s">
        <v>316</v>
      </c>
      <c r="F16" s="141"/>
      <c r="G16" s="143">
        <v>939889.84</v>
      </c>
      <c r="H16" s="143">
        <v>939889.84</v>
      </c>
    </row>
    <row r="17" spans="1:8" ht="22.5">
      <c r="A17" s="141" t="s">
        <v>23</v>
      </c>
      <c r="B17" s="142" t="s">
        <v>115</v>
      </c>
      <c r="C17" s="141" t="s">
        <v>130</v>
      </c>
      <c r="D17" s="141" t="s">
        <v>83</v>
      </c>
      <c r="E17" s="141" t="s">
        <v>293</v>
      </c>
      <c r="F17" s="141"/>
      <c r="G17" s="143">
        <v>939889.84</v>
      </c>
      <c r="H17" s="143">
        <v>939889.84</v>
      </c>
    </row>
    <row r="18" spans="1:8" ht="36" customHeight="1">
      <c r="A18" s="141" t="s">
        <v>24</v>
      </c>
      <c r="B18" s="142" t="s">
        <v>171</v>
      </c>
      <c r="C18" s="141" t="s">
        <v>130</v>
      </c>
      <c r="D18" s="141" t="s">
        <v>83</v>
      </c>
      <c r="E18" s="141" t="s">
        <v>293</v>
      </c>
      <c r="F18" s="141" t="s">
        <v>41</v>
      </c>
      <c r="G18" s="143">
        <v>939889.84</v>
      </c>
      <c r="H18" s="143">
        <v>939889.84</v>
      </c>
    </row>
    <row r="19" spans="1:8" ht="22.5">
      <c r="A19" s="141" t="s">
        <v>25</v>
      </c>
      <c r="B19" s="135" t="s">
        <v>172</v>
      </c>
      <c r="C19" s="134" t="s">
        <v>130</v>
      </c>
      <c r="D19" s="134" t="s">
        <v>83</v>
      </c>
      <c r="E19" s="134" t="s">
        <v>293</v>
      </c>
      <c r="F19" s="134" t="s">
        <v>64</v>
      </c>
      <c r="G19" s="136">
        <v>939889.84</v>
      </c>
      <c r="H19" s="136">
        <v>939889.84</v>
      </c>
    </row>
    <row r="20" spans="1:8" ht="45">
      <c r="A20" s="141" t="s">
        <v>26</v>
      </c>
      <c r="B20" s="142" t="s">
        <v>84</v>
      </c>
      <c r="C20" s="141" t="s">
        <v>130</v>
      </c>
      <c r="D20" s="141" t="s">
        <v>85</v>
      </c>
      <c r="E20" s="141"/>
      <c r="F20" s="141"/>
      <c r="G20" s="143">
        <v>3007573.63</v>
      </c>
      <c r="H20" s="143">
        <v>3007573.63</v>
      </c>
    </row>
    <row r="21" spans="1:8" ht="33.75">
      <c r="A21" s="141" t="s">
        <v>27</v>
      </c>
      <c r="B21" s="142" t="s">
        <v>355</v>
      </c>
      <c r="C21" s="141" t="s">
        <v>130</v>
      </c>
      <c r="D21" s="141" t="s">
        <v>85</v>
      </c>
      <c r="E21" s="141" t="s">
        <v>309</v>
      </c>
      <c r="F21" s="141"/>
      <c r="G21" s="143">
        <v>3007573.63</v>
      </c>
      <c r="H21" s="143">
        <v>3007573.63</v>
      </c>
    </row>
    <row r="22" spans="1:8" ht="22.5">
      <c r="A22" s="141" t="s">
        <v>52</v>
      </c>
      <c r="B22" s="142" t="s">
        <v>334</v>
      </c>
      <c r="C22" s="141" t="s">
        <v>130</v>
      </c>
      <c r="D22" s="141" t="s">
        <v>85</v>
      </c>
      <c r="E22" s="141" t="s">
        <v>311</v>
      </c>
      <c r="F22" s="141"/>
      <c r="G22" s="143">
        <v>3007573.63</v>
      </c>
      <c r="H22" s="143">
        <v>3007573.63</v>
      </c>
    </row>
    <row r="23" spans="1:8" ht="67.5">
      <c r="A23" s="141" t="s">
        <v>62</v>
      </c>
      <c r="B23" s="142" t="s">
        <v>357</v>
      </c>
      <c r="C23" s="141" t="s">
        <v>130</v>
      </c>
      <c r="D23" s="141" t="s">
        <v>85</v>
      </c>
      <c r="E23" s="141" t="s">
        <v>295</v>
      </c>
      <c r="F23" s="141"/>
      <c r="G23" s="143">
        <v>3007573.63</v>
      </c>
      <c r="H23" s="143">
        <v>3007573.63</v>
      </c>
    </row>
    <row r="24" spans="1:8" ht="67.5">
      <c r="A24" s="141" t="s">
        <v>116</v>
      </c>
      <c r="B24" s="142" t="s">
        <v>171</v>
      </c>
      <c r="C24" s="141" t="s">
        <v>130</v>
      </c>
      <c r="D24" s="141" t="s">
        <v>85</v>
      </c>
      <c r="E24" s="141" t="s">
        <v>295</v>
      </c>
      <c r="F24" s="141" t="s">
        <v>41</v>
      </c>
      <c r="G24" s="143">
        <v>3007573.63</v>
      </c>
      <c r="H24" s="143">
        <v>3007573.63</v>
      </c>
    </row>
    <row r="25" spans="1:8" ht="22.5">
      <c r="A25" s="141" t="s">
        <v>65</v>
      </c>
      <c r="B25" s="135" t="s">
        <v>172</v>
      </c>
      <c r="C25" s="134" t="s">
        <v>130</v>
      </c>
      <c r="D25" s="134" t="s">
        <v>85</v>
      </c>
      <c r="E25" s="134" t="s">
        <v>295</v>
      </c>
      <c r="F25" s="134" t="s">
        <v>64</v>
      </c>
      <c r="G25" s="136">
        <v>3007573.63</v>
      </c>
      <c r="H25" s="136">
        <v>3007573.63</v>
      </c>
    </row>
    <row r="26" spans="1:8" ht="45">
      <c r="A26" s="141" t="s">
        <v>66</v>
      </c>
      <c r="B26" s="142" t="s">
        <v>166</v>
      </c>
      <c r="C26" s="141" t="s">
        <v>130</v>
      </c>
      <c r="D26" s="141" t="s">
        <v>167</v>
      </c>
      <c r="E26" s="141"/>
      <c r="F26" s="141"/>
      <c r="G26" s="143">
        <v>613002</v>
      </c>
      <c r="H26" s="143">
        <v>613002</v>
      </c>
    </row>
    <row r="27" spans="1:8" ht="12.75">
      <c r="A27" s="141" t="s">
        <v>117</v>
      </c>
      <c r="B27" s="142" t="s">
        <v>272</v>
      </c>
      <c r="C27" s="141" t="s">
        <v>130</v>
      </c>
      <c r="D27" s="141" t="s">
        <v>167</v>
      </c>
      <c r="E27" s="141" t="s">
        <v>316</v>
      </c>
      <c r="F27" s="141"/>
      <c r="G27" s="143">
        <v>613002</v>
      </c>
      <c r="H27" s="143">
        <v>613002</v>
      </c>
    </row>
    <row r="28" spans="1:8" ht="45">
      <c r="A28" s="141" t="s">
        <v>59</v>
      </c>
      <c r="B28" s="142" t="s">
        <v>198</v>
      </c>
      <c r="C28" s="141" t="s">
        <v>130</v>
      </c>
      <c r="D28" s="141" t="s">
        <v>167</v>
      </c>
      <c r="E28" s="141" t="s">
        <v>296</v>
      </c>
      <c r="F28" s="141"/>
      <c r="G28" s="143">
        <v>613002</v>
      </c>
      <c r="H28" s="143">
        <v>613002</v>
      </c>
    </row>
    <row r="29" spans="1:8" ht="12.75">
      <c r="A29" s="141" t="s">
        <v>67</v>
      </c>
      <c r="B29" s="142" t="s">
        <v>184</v>
      </c>
      <c r="C29" s="141" t="s">
        <v>130</v>
      </c>
      <c r="D29" s="141" t="s">
        <v>167</v>
      </c>
      <c r="E29" s="141" t="s">
        <v>296</v>
      </c>
      <c r="F29" s="141" t="s">
        <v>185</v>
      </c>
      <c r="G29" s="143">
        <v>613002</v>
      </c>
      <c r="H29" s="143">
        <v>613002</v>
      </c>
    </row>
    <row r="30" spans="1:8" ht="12.75">
      <c r="A30" s="141" t="s">
        <v>118</v>
      </c>
      <c r="B30" s="135" t="s">
        <v>73</v>
      </c>
      <c r="C30" s="134" t="s">
        <v>130</v>
      </c>
      <c r="D30" s="134" t="s">
        <v>167</v>
      </c>
      <c r="E30" s="134" t="s">
        <v>296</v>
      </c>
      <c r="F30" s="134" t="s">
        <v>121</v>
      </c>
      <c r="G30" s="136">
        <v>613002</v>
      </c>
      <c r="H30" s="136">
        <v>613002</v>
      </c>
    </row>
    <row r="31" spans="1:8" ht="12.75">
      <c r="A31" s="141" t="s">
        <v>119</v>
      </c>
      <c r="B31" s="142" t="s">
        <v>297</v>
      </c>
      <c r="C31" s="141" t="s">
        <v>130</v>
      </c>
      <c r="D31" s="141" t="s">
        <v>298</v>
      </c>
      <c r="E31" s="141"/>
      <c r="F31" s="141"/>
      <c r="G31" s="143">
        <v>1000</v>
      </c>
      <c r="H31" s="143">
        <v>1000</v>
      </c>
    </row>
    <row r="32" spans="1:8" ht="12.75">
      <c r="A32" s="141" t="s">
        <v>120</v>
      </c>
      <c r="B32" s="142" t="s">
        <v>272</v>
      </c>
      <c r="C32" s="141" t="s">
        <v>130</v>
      </c>
      <c r="D32" s="141" t="s">
        <v>298</v>
      </c>
      <c r="E32" s="141" t="s">
        <v>316</v>
      </c>
      <c r="F32" s="141"/>
      <c r="G32" s="143">
        <v>1000</v>
      </c>
      <c r="H32" s="143">
        <v>1000</v>
      </c>
    </row>
    <row r="33" spans="1:8" ht="22.5">
      <c r="A33" s="141" t="s">
        <v>249</v>
      </c>
      <c r="B33" s="142" t="s">
        <v>299</v>
      </c>
      <c r="C33" s="141" t="s">
        <v>130</v>
      </c>
      <c r="D33" s="141" t="s">
        <v>298</v>
      </c>
      <c r="E33" s="141" t="s">
        <v>300</v>
      </c>
      <c r="F33" s="141"/>
      <c r="G33" s="143">
        <v>1000</v>
      </c>
      <c r="H33" s="143">
        <v>1000</v>
      </c>
    </row>
    <row r="34" spans="1:8" ht="24" customHeight="1">
      <c r="A34" s="141" t="s">
        <v>250</v>
      </c>
      <c r="B34" s="142" t="s">
        <v>178</v>
      </c>
      <c r="C34" s="141" t="s">
        <v>130</v>
      </c>
      <c r="D34" s="141" t="s">
        <v>298</v>
      </c>
      <c r="E34" s="141" t="s">
        <v>300</v>
      </c>
      <c r="F34" s="141" t="s">
        <v>179</v>
      </c>
      <c r="G34" s="143">
        <v>1000</v>
      </c>
      <c r="H34" s="143">
        <v>1000</v>
      </c>
    </row>
    <row r="35" spans="1:8" ht="12.75">
      <c r="A35" s="141" t="s">
        <v>122</v>
      </c>
      <c r="B35" s="135" t="s">
        <v>319</v>
      </c>
      <c r="C35" s="134" t="s">
        <v>130</v>
      </c>
      <c r="D35" s="134" t="s">
        <v>298</v>
      </c>
      <c r="E35" s="134" t="s">
        <v>300</v>
      </c>
      <c r="F35" s="134" t="s">
        <v>318</v>
      </c>
      <c r="G35" s="136">
        <v>1000</v>
      </c>
      <c r="H35" s="136">
        <v>1000</v>
      </c>
    </row>
    <row r="36" spans="1:8" ht="12.75">
      <c r="A36" s="141" t="s">
        <v>326</v>
      </c>
      <c r="B36" s="142" t="s">
        <v>103</v>
      </c>
      <c r="C36" s="141" t="s">
        <v>130</v>
      </c>
      <c r="D36" s="141" t="s">
        <v>102</v>
      </c>
      <c r="E36" s="141"/>
      <c r="F36" s="141"/>
      <c r="G36" s="143">
        <v>710514</v>
      </c>
      <c r="H36" s="143">
        <v>472787</v>
      </c>
    </row>
    <row r="37" spans="1:8" ht="33.75">
      <c r="A37" s="141" t="s">
        <v>123</v>
      </c>
      <c r="B37" s="142" t="s">
        <v>355</v>
      </c>
      <c r="C37" s="141" t="s">
        <v>130</v>
      </c>
      <c r="D37" s="141" t="s">
        <v>102</v>
      </c>
      <c r="E37" s="141" t="s">
        <v>309</v>
      </c>
      <c r="F37" s="141"/>
      <c r="G37" s="143">
        <v>702929.9</v>
      </c>
      <c r="H37" s="143">
        <v>465202.9</v>
      </c>
    </row>
    <row r="38" spans="1:8" ht="24" customHeight="1">
      <c r="A38" s="141" t="s">
        <v>124</v>
      </c>
      <c r="B38" s="142" t="s">
        <v>334</v>
      </c>
      <c r="C38" s="141" t="s">
        <v>130</v>
      </c>
      <c r="D38" s="141" t="s">
        <v>102</v>
      </c>
      <c r="E38" s="141" t="s">
        <v>311</v>
      </c>
      <c r="F38" s="141"/>
      <c r="G38" s="143">
        <v>702929.9</v>
      </c>
      <c r="H38" s="143">
        <v>465202.9</v>
      </c>
    </row>
    <row r="39" spans="1:8" ht="35.25" customHeight="1">
      <c r="A39" s="141" t="s">
        <v>251</v>
      </c>
      <c r="B39" s="142" t="s">
        <v>359</v>
      </c>
      <c r="C39" s="141" t="s">
        <v>130</v>
      </c>
      <c r="D39" s="141" t="s">
        <v>102</v>
      </c>
      <c r="E39" s="141" t="s">
        <v>358</v>
      </c>
      <c r="F39" s="141"/>
      <c r="G39" s="143">
        <v>702929.9</v>
      </c>
      <c r="H39" s="143">
        <v>465202.9</v>
      </c>
    </row>
    <row r="40" spans="1:8" ht="67.5">
      <c r="A40" s="141" t="s">
        <v>252</v>
      </c>
      <c r="B40" s="142" t="s">
        <v>171</v>
      </c>
      <c r="C40" s="141" t="s">
        <v>130</v>
      </c>
      <c r="D40" s="141" t="s">
        <v>102</v>
      </c>
      <c r="E40" s="141" t="s">
        <v>358</v>
      </c>
      <c r="F40" s="141" t="s">
        <v>41</v>
      </c>
      <c r="G40" s="143">
        <v>702929.9</v>
      </c>
      <c r="H40" s="143">
        <v>465202.9</v>
      </c>
    </row>
    <row r="41" spans="1:8" ht="15.75" customHeight="1">
      <c r="A41" s="141" t="s">
        <v>253</v>
      </c>
      <c r="B41" s="135" t="s">
        <v>306</v>
      </c>
      <c r="C41" s="134" t="s">
        <v>130</v>
      </c>
      <c r="D41" s="134" t="s">
        <v>102</v>
      </c>
      <c r="E41" s="134" t="s">
        <v>358</v>
      </c>
      <c r="F41" s="134" t="s">
        <v>37</v>
      </c>
      <c r="G41" s="136">
        <v>702929.9</v>
      </c>
      <c r="H41" s="136">
        <v>465202.9</v>
      </c>
    </row>
    <row r="42" spans="1:8" ht="12.75">
      <c r="A42" s="141" t="s">
        <v>254</v>
      </c>
      <c r="B42" s="142" t="s">
        <v>272</v>
      </c>
      <c r="C42" s="141" t="s">
        <v>130</v>
      </c>
      <c r="D42" s="141" t="s">
        <v>102</v>
      </c>
      <c r="E42" s="141" t="s">
        <v>316</v>
      </c>
      <c r="F42" s="141"/>
      <c r="G42" s="143">
        <v>7584.1</v>
      </c>
      <c r="H42" s="143">
        <v>7584.1</v>
      </c>
    </row>
    <row r="43" spans="1:8" ht="18" customHeight="1">
      <c r="A43" s="141" t="s">
        <v>175</v>
      </c>
      <c r="B43" s="142" t="s">
        <v>144</v>
      </c>
      <c r="C43" s="141" t="s">
        <v>130</v>
      </c>
      <c r="D43" s="141" t="s">
        <v>102</v>
      </c>
      <c r="E43" s="141" t="s">
        <v>301</v>
      </c>
      <c r="F43" s="141"/>
      <c r="G43" s="143">
        <v>7584.1</v>
      </c>
      <c r="H43" s="143">
        <v>7584.1</v>
      </c>
    </row>
    <row r="44" spans="1:8" ht="33.75">
      <c r="A44" s="141" t="s">
        <v>176</v>
      </c>
      <c r="B44" s="142" t="s">
        <v>324</v>
      </c>
      <c r="C44" s="141" t="s">
        <v>130</v>
      </c>
      <c r="D44" s="141" t="s">
        <v>102</v>
      </c>
      <c r="E44" s="141" t="s">
        <v>301</v>
      </c>
      <c r="F44" s="141" t="s">
        <v>173</v>
      </c>
      <c r="G44" s="143">
        <v>7584.1</v>
      </c>
      <c r="H44" s="143">
        <v>7584.1</v>
      </c>
    </row>
    <row r="45" spans="1:8" ht="33.75">
      <c r="A45" s="141" t="s">
        <v>255</v>
      </c>
      <c r="B45" s="135" t="s">
        <v>174</v>
      </c>
      <c r="C45" s="134" t="s">
        <v>130</v>
      </c>
      <c r="D45" s="134" t="s">
        <v>102</v>
      </c>
      <c r="E45" s="134" t="s">
        <v>301</v>
      </c>
      <c r="F45" s="134" t="s">
        <v>147</v>
      </c>
      <c r="G45" s="136">
        <v>7584.1</v>
      </c>
      <c r="H45" s="136">
        <v>7584.1</v>
      </c>
    </row>
    <row r="46" spans="1:8" ht="19.5" customHeight="1">
      <c r="A46" s="141" t="s">
        <v>327</v>
      </c>
      <c r="B46" s="142" t="s">
        <v>208</v>
      </c>
      <c r="C46" s="141" t="s">
        <v>130</v>
      </c>
      <c r="D46" s="141" t="s">
        <v>86</v>
      </c>
      <c r="E46" s="141"/>
      <c r="F46" s="141"/>
      <c r="G46" s="143">
        <v>143675</v>
      </c>
      <c r="H46" s="143">
        <v>149569</v>
      </c>
    </row>
    <row r="47" spans="1:8" ht="12.75">
      <c r="A47" s="141" t="s">
        <v>177</v>
      </c>
      <c r="B47" s="142" t="s">
        <v>125</v>
      </c>
      <c r="C47" s="141" t="s">
        <v>130</v>
      </c>
      <c r="D47" s="141" t="s">
        <v>87</v>
      </c>
      <c r="E47" s="141"/>
      <c r="F47" s="141"/>
      <c r="G47" s="143">
        <v>143675</v>
      </c>
      <c r="H47" s="143">
        <v>149569</v>
      </c>
    </row>
    <row r="48" spans="1:8" ht="16.5" customHeight="1">
      <c r="A48" s="141" t="s">
        <v>180</v>
      </c>
      <c r="B48" s="142" t="s">
        <v>272</v>
      </c>
      <c r="C48" s="141" t="s">
        <v>130</v>
      </c>
      <c r="D48" s="141" t="s">
        <v>87</v>
      </c>
      <c r="E48" s="141" t="s">
        <v>316</v>
      </c>
      <c r="F48" s="141"/>
      <c r="G48" s="143">
        <v>143675</v>
      </c>
      <c r="H48" s="143">
        <v>149569</v>
      </c>
    </row>
    <row r="49" spans="1:8" ht="56.25">
      <c r="A49" s="141" t="s">
        <v>256</v>
      </c>
      <c r="B49" s="142" t="s">
        <v>126</v>
      </c>
      <c r="C49" s="141" t="s">
        <v>130</v>
      </c>
      <c r="D49" s="141" t="s">
        <v>87</v>
      </c>
      <c r="E49" s="141" t="s">
        <v>302</v>
      </c>
      <c r="F49" s="141"/>
      <c r="G49" s="143">
        <v>143675</v>
      </c>
      <c r="H49" s="143">
        <v>149569</v>
      </c>
    </row>
    <row r="50" spans="1:8" ht="67.5">
      <c r="A50" s="141" t="s">
        <v>257</v>
      </c>
      <c r="B50" s="142" t="s">
        <v>171</v>
      </c>
      <c r="C50" s="141" t="s">
        <v>130</v>
      </c>
      <c r="D50" s="141" t="s">
        <v>87</v>
      </c>
      <c r="E50" s="141" t="s">
        <v>302</v>
      </c>
      <c r="F50" s="141" t="s">
        <v>41</v>
      </c>
      <c r="G50" s="143">
        <v>119141.12</v>
      </c>
      <c r="H50" s="143">
        <v>121529.72</v>
      </c>
    </row>
    <row r="51" spans="1:8" ht="22.5">
      <c r="A51" s="141" t="s">
        <v>181</v>
      </c>
      <c r="B51" s="135" t="s">
        <v>172</v>
      </c>
      <c r="C51" s="134" t="s">
        <v>130</v>
      </c>
      <c r="D51" s="134" t="s">
        <v>87</v>
      </c>
      <c r="E51" s="134" t="s">
        <v>302</v>
      </c>
      <c r="F51" s="134" t="s">
        <v>64</v>
      </c>
      <c r="G51" s="136">
        <v>119141.12</v>
      </c>
      <c r="H51" s="136">
        <v>121529.72</v>
      </c>
    </row>
    <row r="52" spans="1:8" ht="33.75">
      <c r="A52" s="141" t="s">
        <v>182</v>
      </c>
      <c r="B52" s="142" t="s">
        <v>324</v>
      </c>
      <c r="C52" s="141" t="s">
        <v>130</v>
      </c>
      <c r="D52" s="141" t="s">
        <v>87</v>
      </c>
      <c r="E52" s="141" t="s">
        <v>302</v>
      </c>
      <c r="F52" s="141" t="s">
        <v>173</v>
      </c>
      <c r="G52" s="143">
        <v>24533.88</v>
      </c>
      <c r="H52" s="143">
        <v>28039.28</v>
      </c>
    </row>
    <row r="53" spans="1:8" ht="33.75">
      <c r="A53" s="141" t="s">
        <v>183</v>
      </c>
      <c r="B53" s="135" t="s">
        <v>174</v>
      </c>
      <c r="C53" s="134" t="s">
        <v>130</v>
      </c>
      <c r="D53" s="134" t="s">
        <v>87</v>
      </c>
      <c r="E53" s="134" t="s">
        <v>302</v>
      </c>
      <c r="F53" s="134" t="s">
        <v>147</v>
      </c>
      <c r="G53" s="136">
        <v>24533.88</v>
      </c>
      <c r="H53" s="136">
        <v>28039.28</v>
      </c>
    </row>
    <row r="54" spans="1:8" ht="33.75">
      <c r="A54" s="141" t="s">
        <v>186</v>
      </c>
      <c r="B54" s="142" t="s">
        <v>217</v>
      </c>
      <c r="C54" s="141" t="s">
        <v>130</v>
      </c>
      <c r="D54" s="141" t="s">
        <v>89</v>
      </c>
      <c r="E54" s="141"/>
      <c r="F54" s="141"/>
      <c r="G54" s="143">
        <v>113500</v>
      </c>
      <c r="H54" s="143">
        <v>113500</v>
      </c>
    </row>
    <row r="55" spans="1:8" ht="12.75">
      <c r="A55" s="141" t="s">
        <v>187</v>
      </c>
      <c r="B55" s="142" t="s">
        <v>400</v>
      </c>
      <c r="C55" s="141" t="s">
        <v>130</v>
      </c>
      <c r="D55" s="141" t="s">
        <v>90</v>
      </c>
      <c r="E55" s="141"/>
      <c r="F55" s="141"/>
      <c r="G55" s="143">
        <v>1000</v>
      </c>
      <c r="H55" s="143">
        <v>1000</v>
      </c>
    </row>
    <row r="56" spans="1:8" ht="78.75">
      <c r="A56" s="141" t="s">
        <v>188</v>
      </c>
      <c r="B56" s="142" t="s">
        <v>434</v>
      </c>
      <c r="C56" s="141" t="s">
        <v>130</v>
      </c>
      <c r="D56" s="141" t="s">
        <v>90</v>
      </c>
      <c r="E56" s="141" t="s">
        <v>315</v>
      </c>
      <c r="F56" s="141"/>
      <c r="G56" s="143">
        <v>1000</v>
      </c>
      <c r="H56" s="143">
        <v>1000</v>
      </c>
    </row>
    <row r="57" spans="1:8" ht="78.75">
      <c r="A57" s="141" t="s">
        <v>189</v>
      </c>
      <c r="B57" s="144" t="s">
        <v>403</v>
      </c>
      <c r="C57" s="141" t="s">
        <v>130</v>
      </c>
      <c r="D57" s="141" t="s">
        <v>90</v>
      </c>
      <c r="E57" s="141" t="s">
        <v>303</v>
      </c>
      <c r="F57" s="141"/>
      <c r="G57" s="143">
        <v>1000</v>
      </c>
      <c r="H57" s="143">
        <v>1000</v>
      </c>
    </row>
    <row r="58" spans="1:8" ht="33.75">
      <c r="A58" s="141" t="s">
        <v>190</v>
      </c>
      <c r="B58" s="142" t="s">
        <v>324</v>
      </c>
      <c r="C58" s="141" t="s">
        <v>130</v>
      </c>
      <c r="D58" s="141" t="s">
        <v>90</v>
      </c>
      <c r="E58" s="141" t="s">
        <v>303</v>
      </c>
      <c r="F58" s="141" t="s">
        <v>173</v>
      </c>
      <c r="G58" s="143">
        <v>1000</v>
      </c>
      <c r="H58" s="143">
        <v>1000</v>
      </c>
    </row>
    <row r="59" spans="1:8" ht="33.75">
      <c r="A59" s="141" t="s">
        <v>191</v>
      </c>
      <c r="B59" s="135" t="s">
        <v>174</v>
      </c>
      <c r="C59" s="134" t="s">
        <v>130</v>
      </c>
      <c r="D59" s="134" t="s">
        <v>90</v>
      </c>
      <c r="E59" s="134" t="s">
        <v>303</v>
      </c>
      <c r="F59" s="134" t="s">
        <v>147</v>
      </c>
      <c r="G59" s="136">
        <v>1000</v>
      </c>
      <c r="H59" s="136">
        <v>1000</v>
      </c>
    </row>
    <row r="60" spans="1:8" ht="45">
      <c r="A60" s="141" t="s">
        <v>192</v>
      </c>
      <c r="B60" s="142" t="s">
        <v>401</v>
      </c>
      <c r="C60" s="141" t="s">
        <v>130</v>
      </c>
      <c r="D60" s="141" t="s">
        <v>331</v>
      </c>
      <c r="E60" s="141"/>
      <c r="F60" s="141"/>
      <c r="G60" s="143">
        <v>112500</v>
      </c>
      <c r="H60" s="143">
        <v>112500</v>
      </c>
    </row>
    <row r="61" spans="1:8" ht="78.75">
      <c r="A61" s="141" t="s">
        <v>193</v>
      </c>
      <c r="B61" s="142" t="s">
        <v>434</v>
      </c>
      <c r="C61" s="141" t="s">
        <v>130</v>
      </c>
      <c r="D61" s="141" t="s">
        <v>331</v>
      </c>
      <c r="E61" s="141" t="s">
        <v>315</v>
      </c>
      <c r="F61" s="141"/>
      <c r="G61" s="143">
        <v>112500</v>
      </c>
      <c r="H61" s="143">
        <v>112500</v>
      </c>
    </row>
    <row r="62" spans="1:8" ht="22.5">
      <c r="A62" s="141" t="s">
        <v>194</v>
      </c>
      <c r="B62" s="142" t="s">
        <v>402</v>
      </c>
      <c r="C62" s="141" t="s">
        <v>130</v>
      </c>
      <c r="D62" s="141" t="s">
        <v>331</v>
      </c>
      <c r="E62" s="141" t="s">
        <v>385</v>
      </c>
      <c r="F62" s="141"/>
      <c r="G62" s="143">
        <v>112500</v>
      </c>
      <c r="H62" s="143">
        <v>112500</v>
      </c>
    </row>
    <row r="63" spans="1:8" ht="33.75">
      <c r="A63" s="141" t="s">
        <v>60</v>
      </c>
      <c r="B63" s="142" t="s">
        <v>324</v>
      </c>
      <c r="C63" s="141" t="s">
        <v>130</v>
      </c>
      <c r="D63" s="141" t="s">
        <v>331</v>
      </c>
      <c r="E63" s="141" t="s">
        <v>385</v>
      </c>
      <c r="F63" s="141" t="s">
        <v>173</v>
      </c>
      <c r="G63" s="143">
        <v>112500</v>
      </c>
      <c r="H63" s="143">
        <v>112500</v>
      </c>
    </row>
    <row r="64" spans="1:8" ht="33.75">
      <c r="A64" s="141" t="s">
        <v>258</v>
      </c>
      <c r="B64" s="135" t="s">
        <v>174</v>
      </c>
      <c r="C64" s="134" t="s">
        <v>130</v>
      </c>
      <c r="D64" s="134" t="s">
        <v>331</v>
      </c>
      <c r="E64" s="134" t="s">
        <v>385</v>
      </c>
      <c r="F64" s="134" t="s">
        <v>147</v>
      </c>
      <c r="G64" s="136">
        <v>112500</v>
      </c>
      <c r="H64" s="136">
        <v>112500</v>
      </c>
    </row>
    <row r="65" spans="1:8" ht="12.75">
      <c r="A65" s="141" t="s">
        <v>195</v>
      </c>
      <c r="B65" s="142" t="s">
        <v>228</v>
      </c>
      <c r="C65" s="141" t="s">
        <v>130</v>
      </c>
      <c r="D65" s="141" t="s">
        <v>105</v>
      </c>
      <c r="E65" s="141"/>
      <c r="F65" s="141"/>
      <c r="G65" s="143">
        <v>645900</v>
      </c>
      <c r="H65" s="143">
        <v>663500</v>
      </c>
    </row>
    <row r="66" spans="1:8" ht="12.75">
      <c r="A66" s="141" t="s">
        <v>196</v>
      </c>
      <c r="B66" s="142" t="s">
        <v>106</v>
      </c>
      <c r="C66" s="141" t="s">
        <v>130</v>
      </c>
      <c r="D66" s="141" t="s">
        <v>107</v>
      </c>
      <c r="E66" s="141"/>
      <c r="F66" s="141"/>
      <c r="G66" s="143">
        <v>645900</v>
      </c>
      <c r="H66" s="143">
        <v>663500</v>
      </c>
    </row>
    <row r="67" spans="1:8" ht="25.5" customHeight="1">
      <c r="A67" s="141" t="s">
        <v>197</v>
      </c>
      <c r="B67" s="142" t="s">
        <v>335</v>
      </c>
      <c r="C67" s="141" t="s">
        <v>130</v>
      </c>
      <c r="D67" s="141" t="s">
        <v>107</v>
      </c>
      <c r="E67" s="141" t="s">
        <v>312</v>
      </c>
      <c r="F67" s="141"/>
      <c r="G67" s="143">
        <v>645900</v>
      </c>
      <c r="H67" s="143">
        <v>663500</v>
      </c>
    </row>
    <row r="68" spans="1:8" ht="22.5">
      <c r="A68" s="141" t="s">
        <v>199</v>
      </c>
      <c r="B68" s="142" t="s">
        <v>336</v>
      </c>
      <c r="C68" s="141" t="s">
        <v>130</v>
      </c>
      <c r="D68" s="141" t="s">
        <v>107</v>
      </c>
      <c r="E68" s="141" t="s">
        <v>314</v>
      </c>
      <c r="F68" s="141"/>
      <c r="G68" s="143">
        <v>645900</v>
      </c>
      <c r="H68" s="143">
        <v>663500</v>
      </c>
    </row>
    <row r="69" spans="1:8" ht="16.5" customHeight="1">
      <c r="A69" s="141" t="s">
        <v>200</v>
      </c>
      <c r="B69" s="144" t="s">
        <v>404</v>
      </c>
      <c r="C69" s="141" t="s">
        <v>130</v>
      </c>
      <c r="D69" s="141" t="s">
        <v>107</v>
      </c>
      <c r="E69" s="141" t="s">
        <v>304</v>
      </c>
      <c r="F69" s="141"/>
      <c r="G69" s="143">
        <v>645900</v>
      </c>
      <c r="H69" s="143">
        <v>663500</v>
      </c>
    </row>
    <row r="70" spans="1:8" ht="33.75">
      <c r="A70" s="141" t="s">
        <v>201</v>
      </c>
      <c r="B70" s="142" t="s">
        <v>324</v>
      </c>
      <c r="C70" s="141" t="s">
        <v>130</v>
      </c>
      <c r="D70" s="141" t="s">
        <v>107</v>
      </c>
      <c r="E70" s="141" t="s">
        <v>304</v>
      </c>
      <c r="F70" s="141" t="s">
        <v>173</v>
      </c>
      <c r="G70" s="143">
        <v>645900</v>
      </c>
      <c r="H70" s="143">
        <v>663500</v>
      </c>
    </row>
    <row r="71" spans="1:8" ht="33.75">
      <c r="A71" s="141" t="s">
        <v>202</v>
      </c>
      <c r="B71" s="135" t="s">
        <v>174</v>
      </c>
      <c r="C71" s="134" t="s">
        <v>130</v>
      </c>
      <c r="D71" s="134" t="s">
        <v>107</v>
      </c>
      <c r="E71" s="134" t="s">
        <v>304</v>
      </c>
      <c r="F71" s="134" t="s">
        <v>147</v>
      </c>
      <c r="G71" s="136">
        <v>645900</v>
      </c>
      <c r="H71" s="136">
        <v>663500</v>
      </c>
    </row>
    <row r="72" spans="1:8" ht="22.5">
      <c r="A72" s="141" t="s">
        <v>203</v>
      </c>
      <c r="B72" s="142" t="s">
        <v>241</v>
      </c>
      <c r="C72" s="141" t="s">
        <v>130</v>
      </c>
      <c r="D72" s="141" t="s">
        <v>92</v>
      </c>
      <c r="E72" s="141"/>
      <c r="F72" s="141"/>
      <c r="G72" s="143">
        <v>257024.41</v>
      </c>
      <c r="H72" s="143">
        <v>257024.41</v>
      </c>
    </row>
    <row r="73" spans="1:8" ht="12.75">
      <c r="A73" s="141" t="s">
        <v>204</v>
      </c>
      <c r="B73" s="142" t="s">
        <v>108</v>
      </c>
      <c r="C73" s="141" t="s">
        <v>130</v>
      </c>
      <c r="D73" s="141" t="s">
        <v>93</v>
      </c>
      <c r="E73" s="141"/>
      <c r="F73" s="141"/>
      <c r="G73" s="143">
        <v>157975.3</v>
      </c>
      <c r="H73" s="143">
        <v>157975.3</v>
      </c>
    </row>
    <row r="74" spans="1:8" ht="22.5">
      <c r="A74" s="141" t="s">
        <v>205</v>
      </c>
      <c r="B74" s="142" t="s">
        <v>335</v>
      </c>
      <c r="C74" s="141" t="s">
        <v>130</v>
      </c>
      <c r="D74" s="141" t="s">
        <v>93</v>
      </c>
      <c r="E74" s="141" t="s">
        <v>312</v>
      </c>
      <c r="F74" s="141"/>
      <c r="G74" s="143">
        <v>157975.3</v>
      </c>
      <c r="H74" s="143">
        <v>157975.3</v>
      </c>
    </row>
    <row r="75" spans="1:8" ht="22.5">
      <c r="A75" s="141" t="s">
        <v>206</v>
      </c>
      <c r="B75" s="142" t="s">
        <v>337</v>
      </c>
      <c r="C75" s="141" t="s">
        <v>130</v>
      </c>
      <c r="D75" s="141" t="s">
        <v>93</v>
      </c>
      <c r="E75" s="141" t="s">
        <v>313</v>
      </c>
      <c r="F75" s="141"/>
      <c r="G75" s="143">
        <v>157975.3</v>
      </c>
      <c r="H75" s="143">
        <v>157975.3</v>
      </c>
    </row>
    <row r="76" spans="1:8" ht="56.25">
      <c r="A76" s="141" t="s">
        <v>259</v>
      </c>
      <c r="B76" s="142" t="s">
        <v>338</v>
      </c>
      <c r="C76" s="141" t="s">
        <v>130</v>
      </c>
      <c r="D76" s="141" t="s">
        <v>93</v>
      </c>
      <c r="E76" s="141" t="s">
        <v>305</v>
      </c>
      <c r="F76" s="141"/>
      <c r="G76" s="143">
        <v>157975.3</v>
      </c>
      <c r="H76" s="143">
        <v>157975.3</v>
      </c>
    </row>
    <row r="77" spans="1:8" ht="67.5">
      <c r="A77" s="141" t="s">
        <v>260</v>
      </c>
      <c r="B77" s="142" t="s">
        <v>171</v>
      </c>
      <c r="C77" s="141" t="s">
        <v>130</v>
      </c>
      <c r="D77" s="141" t="s">
        <v>93</v>
      </c>
      <c r="E77" s="141" t="s">
        <v>305</v>
      </c>
      <c r="F77" s="141" t="s">
        <v>41</v>
      </c>
      <c r="G77" s="143">
        <v>157975.3</v>
      </c>
      <c r="H77" s="143">
        <v>157975.3</v>
      </c>
    </row>
    <row r="78" spans="1:8" ht="22.5">
      <c r="A78" s="141" t="s">
        <v>207</v>
      </c>
      <c r="B78" s="135" t="s">
        <v>306</v>
      </c>
      <c r="C78" s="134" t="s">
        <v>130</v>
      </c>
      <c r="D78" s="134" t="s">
        <v>93</v>
      </c>
      <c r="E78" s="134" t="s">
        <v>305</v>
      </c>
      <c r="F78" s="134" t="s">
        <v>37</v>
      </c>
      <c r="G78" s="136">
        <v>157975.3</v>
      </c>
      <c r="H78" s="136">
        <v>157975.3</v>
      </c>
    </row>
    <row r="79" spans="1:8" ht="22.5">
      <c r="A79" s="141" t="s">
        <v>209</v>
      </c>
      <c r="B79" s="142" t="s">
        <v>109</v>
      </c>
      <c r="C79" s="141" t="s">
        <v>130</v>
      </c>
      <c r="D79" s="141" t="s">
        <v>110</v>
      </c>
      <c r="E79" s="141"/>
      <c r="F79" s="141"/>
      <c r="G79" s="143">
        <v>99049.11</v>
      </c>
      <c r="H79" s="143">
        <v>99049.11</v>
      </c>
    </row>
    <row r="80" spans="1:8" ht="12.75">
      <c r="A80" s="141" t="s">
        <v>210</v>
      </c>
      <c r="B80" s="142" t="s">
        <v>272</v>
      </c>
      <c r="C80" s="141" t="s">
        <v>130</v>
      </c>
      <c r="D80" s="141" t="s">
        <v>110</v>
      </c>
      <c r="E80" s="141" t="s">
        <v>316</v>
      </c>
      <c r="F80" s="141"/>
      <c r="G80" s="143">
        <v>99049.11</v>
      </c>
      <c r="H80" s="143">
        <v>99049.11</v>
      </c>
    </row>
    <row r="81" spans="1:8" ht="26.25" customHeight="1">
      <c r="A81" s="141" t="s">
        <v>211</v>
      </c>
      <c r="B81" s="144" t="s">
        <v>432</v>
      </c>
      <c r="C81" s="141" t="s">
        <v>130</v>
      </c>
      <c r="D81" s="141" t="s">
        <v>110</v>
      </c>
      <c r="E81" s="141" t="s">
        <v>307</v>
      </c>
      <c r="F81" s="141"/>
      <c r="G81" s="143">
        <v>99049.11</v>
      </c>
      <c r="H81" s="143">
        <v>99049.11</v>
      </c>
    </row>
    <row r="82" spans="1:8" ht="15" customHeight="1">
      <c r="A82" s="141" t="s">
        <v>212</v>
      </c>
      <c r="B82" s="142" t="s">
        <v>184</v>
      </c>
      <c r="C82" s="141" t="s">
        <v>130</v>
      </c>
      <c r="D82" s="141" t="s">
        <v>110</v>
      </c>
      <c r="E82" s="141" t="s">
        <v>307</v>
      </c>
      <c r="F82" s="141" t="s">
        <v>185</v>
      </c>
      <c r="G82" s="143">
        <v>99049.11</v>
      </c>
      <c r="H82" s="143">
        <v>99049.11</v>
      </c>
    </row>
    <row r="83" spans="1:8" ht="12.75">
      <c r="A83" s="141" t="s">
        <v>213</v>
      </c>
      <c r="B83" s="135" t="s">
        <v>73</v>
      </c>
      <c r="C83" s="134" t="s">
        <v>130</v>
      </c>
      <c r="D83" s="134" t="s">
        <v>110</v>
      </c>
      <c r="E83" s="134" t="s">
        <v>307</v>
      </c>
      <c r="F83" s="134" t="s">
        <v>121</v>
      </c>
      <c r="G83" s="136">
        <v>99049.11</v>
      </c>
      <c r="H83" s="136">
        <v>99049.11</v>
      </c>
    </row>
    <row r="84" spans="1:8" ht="12.75">
      <c r="A84" s="141" t="s">
        <v>261</v>
      </c>
      <c r="B84" s="142" t="s">
        <v>242</v>
      </c>
      <c r="C84" s="141" t="s">
        <v>130</v>
      </c>
      <c r="D84" s="141" t="s">
        <v>94</v>
      </c>
      <c r="E84" s="141"/>
      <c r="F84" s="141"/>
      <c r="G84" s="143">
        <v>3360601.5</v>
      </c>
      <c r="H84" s="143">
        <v>3360601.5</v>
      </c>
    </row>
    <row r="85" spans="1:8" ht="12.75">
      <c r="A85" s="141" t="s">
        <v>262</v>
      </c>
      <c r="B85" s="142" t="s">
        <v>95</v>
      </c>
      <c r="C85" s="141" t="s">
        <v>130</v>
      </c>
      <c r="D85" s="141" t="s">
        <v>96</v>
      </c>
      <c r="E85" s="141"/>
      <c r="F85" s="141"/>
      <c r="G85" s="143">
        <v>2800965.44</v>
      </c>
      <c r="H85" s="143">
        <v>2800965.44</v>
      </c>
    </row>
    <row r="86" spans="1:8" ht="12.75">
      <c r="A86" s="141" t="s">
        <v>214</v>
      </c>
      <c r="B86" s="142" t="s">
        <v>272</v>
      </c>
      <c r="C86" s="141" t="s">
        <v>130</v>
      </c>
      <c r="D86" s="141" t="s">
        <v>96</v>
      </c>
      <c r="E86" s="141" t="s">
        <v>316</v>
      </c>
      <c r="F86" s="141"/>
      <c r="G86" s="143">
        <v>2800965.44</v>
      </c>
      <c r="H86" s="143">
        <v>2800965.44</v>
      </c>
    </row>
    <row r="87" spans="1:8" ht="45">
      <c r="A87" s="141" t="s">
        <v>215</v>
      </c>
      <c r="B87" s="142" t="s">
        <v>364</v>
      </c>
      <c r="C87" s="141" t="s">
        <v>130</v>
      </c>
      <c r="D87" s="141" t="s">
        <v>96</v>
      </c>
      <c r="E87" s="141" t="s">
        <v>363</v>
      </c>
      <c r="F87" s="141"/>
      <c r="G87" s="143">
        <v>2800965.44</v>
      </c>
      <c r="H87" s="143">
        <v>2800965.44</v>
      </c>
    </row>
    <row r="88" spans="1:8" ht="12.75">
      <c r="A88" s="141" t="s">
        <v>263</v>
      </c>
      <c r="B88" s="142" t="s">
        <v>184</v>
      </c>
      <c r="C88" s="141" t="s">
        <v>130</v>
      </c>
      <c r="D88" s="141" t="s">
        <v>96</v>
      </c>
      <c r="E88" s="141" t="s">
        <v>363</v>
      </c>
      <c r="F88" s="141" t="s">
        <v>185</v>
      </c>
      <c r="G88" s="143">
        <v>2800965.44</v>
      </c>
      <c r="H88" s="143">
        <v>2800965.44</v>
      </c>
    </row>
    <row r="89" spans="1:8" ht="12.75">
      <c r="A89" s="141" t="s">
        <v>264</v>
      </c>
      <c r="B89" s="135" t="s">
        <v>73</v>
      </c>
      <c r="C89" s="134" t="s">
        <v>130</v>
      </c>
      <c r="D89" s="134" t="s">
        <v>96</v>
      </c>
      <c r="E89" s="134" t="s">
        <v>363</v>
      </c>
      <c r="F89" s="134" t="s">
        <v>121</v>
      </c>
      <c r="G89" s="136">
        <v>2800965.44</v>
      </c>
      <c r="H89" s="136">
        <v>2800965.44</v>
      </c>
    </row>
    <row r="90" spans="1:8" ht="22.5">
      <c r="A90" s="141" t="s">
        <v>216</v>
      </c>
      <c r="B90" s="142" t="s">
        <v>423</v>
      </c>
      <c r="C90" s="141" t="s">
        <v>130</v>
      </c>
      <c r="D90" s="141" t="s">
        <v>424</v>
      </c>
      <c r="E90" s="141"/>
      <c r="F90" s="141"/>
      <c r="G90" s="143">
        <v>559636.06</v>
      </c>
      <c r="H90" s="143">
        <v>559636.06</v>
      </c>
    </row>
    <row r="91" spans="1:8" ht="12.75">
      <c r="A91" s="141" t="s">
        <v>328</v>
      </c>
      <c r="B91" s="142" t="s">
        <v>272</v>
      </c>
      <c r="C91" s="141" t="s">
        <v>130</v>
      </c>
      <c r="D91" s="141" t="s">
        <v>424</v>
      </c>
      <c r="E91" s="141" t="s">
        <v>316</v>
      </c>
      <c r="F91" s="141"/>
      <c r="G91" s="143">
        <v>559636.06</v>
      </c>
      <c r="H91" s="143">
        <v>559636.06</v>
      </c>
    </row>
    <row r="92" spans="1:8" ht="45">
      <c r="A92" s="141" t="s">
        <v>218</v>
      </c>
      <c r="B92" s="142" t="s">
        <v>364</v>
      </c>
      <c r="C92" s="141" t="s">
        <v>130</v>
      </c>
      <c r="D92" s="141" t="s">
        <v>424</v>
      </c>
      <c r="E92" s="141" t="s">
        <v>363</v>
      </c>
      <c r="F92" s="141"/>
      <c r="G92" s="143">
        <v>559636.06</v>
      </c>
      <c r="H92" s="143">
        <v>559636.06</v>
      </c>
    </row>
    <row r="93" spans="1:8" ht="12.75">
      <c r="A93" s="141" t="s">
        <v>219</v>
      </c>
      <c r="B93" s="142" t="s">
        <v>184</v>
      </c>
      <c r="C93" s="141" t="s">
        <v>130</v>
      </c>
      <c r="D93" s="141" t="s">
        <v>424</v>
      </c>
      <c r="E93" s="141" t="s">
        <v>363</v>
      </c>
      <c r="F93" s="141" t="s">
        <v>185</v>
      </c>
      <c r="G93" s="143">
        <v>559636.06</v>
      </c>
      <c r="H93" s="143">
        <v>559636.06</v>
      </c>
    </row>
    <row r="94" spans="1:8" ht="12.75">
      <c r="A94" s="141" t="s">
        <v>220</v>
      </c>
      <c r="B94" s="135" t="s">
        <v>73</v>
      </c>
      <c r="C94" s="134" t="s">
        <v>130</v>
      </c>
      <c r="D94" s="134" t="s">
        <v>424</v>
      </c>
      <c r="E94" s="134" t="s">
        <v>363</v>
      </c>
      <c r="F94" s="134" t="s">
        <v>121</v>
      </c>
      <c r="G94" s="136">
        <v>559636.06</v>
      </c>
      <c r="H94" s="136">
        <v>559636.06</v>
      </c>
    </row>
    <row r="95" spans="1:8" ht="12.75">
      <c r="A95" s="141" t="s">
        <v>221</v>
      </c>
      <c r="B95" s="142" t="s">
        <v>243</v>
      </c>
      <c r="C95" s="141" t="s">
        <v>130</v>
      </c>
      <c r="D95" s="141" t="s">
        <v>98</v>
      </c>
      <c r="E95" s="141"/>
      <c r="F95" s="141"/>
      <c r="G95" s="143">
        <v>24000</v>
      </c>
      <c r="H95" s="143">
        <v>24000</v>
      </c>
    </row>
    <row r="96" spans="1:8" ht="12.75">
      <c r="A96" s="141" t="s">
        <v>265</v>
      </c>
      <c r="B96" s="142" t="s">
        <v>99</v>
      </c>
      <c r="C96" s="141" t="s">
        <v>130</v>
      </c>
      <c r="D96" s="141" t="s">
        <v>100</v>
      </c>
      <c r="E96" s="141"/>
      <c r="F96" s="141"/>
      <c r="G96" s="143">
        <v>24000</v>
      </c>
      <c r="H96" s="143">
        <v>24000</v>
      </c>
    </row>
    <row r="97" spans="1:8" ht="12.75">
      <c r="A97" s="141" t="s">
        <v>329</v>
      </c>
      <c r="B97" s="142" t="s">
        <v>272</v>
      </c>
      <c r="C97" s="141" t="s">
        <v>130</v>
      </c>
      <c r="D97" s="141" t="s">
        <v>100</v>
      </c>
      <c r="E97" s="141" t="s">
        <v>316</v>
      </c>
      <c r="F97" s="141"/>
      <c r="G97" s="143">
        <v>24000</v>
      </c>
      <c r="H97" s="143">
        <v>24000</v>
      </c>
    </row>
    <row r="98" spans="1:8" ht="22.5">
      <c r="A98" s="141" t="s">
        <v>222</v>
      </c>
      <c r="B98" s="142" t="s">
        <v>145</v>
      </c>
      <c r="C98" s="141" t="s">
        <v>130</v>
      </c>
      <c r="D98" s="141" t="s">
        <v>100</v>
      </c>
      <c r="E98" s="141" t="s">
        <v>308</v>
      </c>
      <c r="F98" s="141"/>
      <c r="G98" s="143">
        <v>24000</v>
      </c>
      <c r="H98" s="143">
        <v>24000</v>
      </c>
    </row>
    <row r="99" spans="1:8" ht="22.5">
      <c r="A99" s="141" t="s">
        <v>223</v>
      </c>
      <c r="B99" s="142" t="s">
        <v>244</v>
      </c>
      <c r="C99" s="141" t="s">
        <v>130</v>
      </c>
      <c r="D99" s="141" t="s">
        <v>100</v>
      </c>
      <c r="E99" s="141" t="s">
        <v>308</v>
      </c>
      <c r="F99" s="141" t="s">
        <v>245</v>
      </c>
      <c r="G99" s="143">
        <v>24000</v>
      </c>
      <c r="H99" s="143">
        <v>24000</v>
      </c>
    </row>
    <row r="100" spans="1:8" ht="22.5">
      <c r="A100" s="141" t="s">
        <v>224</v>
      </c>
      <c r="B100" s="135" t="s">
        <v>246</v>
      </c>
      <c r="C100" s="134" t="s">
        <v>130</v>
      </c>
      <c r="D100" s="134" t="s">
        <v>100</v>
      </c>
      <c r="E100" s="134" t="s">
        <v>308</v>
      </c>
      <c r="F100" s="134" t="s">
        <v>247</v>
      </c>
      <c r="G100" s="136">
        <v>24000</v>
      </c>
      <c r="H100" s="136">
        <v>24000</v>
      </c>
    </row>
    <row r="101" spans="1:8" ht="12.75">
      <c r="A101" s="141" t="s">
        <v>225</v>
      </c>
      <c r="B101" s="174" t="s">
        <v>515</v>
      </c>
      <c r="C101" s="173"/>
      <c r="D101" s="173"/>
      <c r="E101" s="173"/>
      <c r="F101" s="173"/>
      <c r="G101" s="175">
        <v>244946.7</v>
      </c>
      <c r="H101" s="175">
        <v>491199.7</v>
      </c>
    </row>
    <row r="102" spans="1:8" ht="12.75">
      <c r="A102" s="141" t="s">
        <v>226</v>
      </c>
      <c r="B102" s="138" t="s">
        <v>292</v>
      </c>
      <c r="C102" s="137"/>
      <c r="D102" s="137"/>
      <c r="E102" s="137"/>
      <c r="F102" s="139"/>
      <c r="G102" s="140">
        <v>10061627.08</v>
      </c>
      <c r="H102" s="140">
        <v>10093647.08</v>
      </c>
    </row>
  </sheetData>
  <sheetProtection/>
  <mergeCells count="2">
    <mergeCell ref="A3:H7"/>
    <mergeCell ref="A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10.140625" style="16" customWidth="1"/>
    <col min="2" max="2" width="81.421875" style="16" customWidth="1"/>
    <col min="3" max="5" width="14.8515625" style="16" customWidth="1"/>
    <col min="6" max="16384" width="9.140625" style="16" customWidth="1"/>
  </cols>
  <sheetData>
    <row r="1" spans="1:5" ht="15.75">
      <c r="A1" s="10"/>
      <c r="B1" s="122"/>
      <c r="C1" s="122"/>
      <c r="D1" s="206" t="s">
        <v>394</v>
      </c>
      <c r="E1" s="207"/>
    </row>
    <row r="2" spans="1:5" ht="41.25" customHeight="1">
      <c r="A2" s="10"/>
      <c r="B2" s="208" t="s">
        <v>517</v>
      </c>
      <c r="C2" s="208"/>
      <c r="D2" s="209"/>
      <c r="E2" s="209"/>
    </row>
    <row r="3" spans="1:5" ht="15.75">
      <c r="A3" s="10"/>
      <c r="B3" s="122"/>
      <c r="C3" s="122"/>
      <c r="D3" s="122"/>
      <c r="E3" s="122"/>
    </row>
    <row r="4" spans="1:5" ht="12.75">
      <c r="A4" s="215" t="s">
        <v>112</v>
      </c>
      <c r="B4" s="216"/>
      <c r="C4" s="216"/>
      <c r="D4" s="207"/>
      <c r="E4" s="207"/>
    </row>
    <row r="5" spans="1:5" ht="12.75">
      <c r="A5" s="216"/>
      <c r="B5" s="216"/>
      <c r="C5" s="216"/>
      <c r="D5" s="207"/>
      <c r="E5" s="207"/>
    </row>
    <row r="6" spans="1:5" ht="15.75">
      <c r="A6" s="10"/>
      <c r="B6" s="122"/>
      <c r="C6" s="122"/>
      <c r="D6" s="122"/>
      <c r="E6" s="122"/>
    </row>
    <row r="7" spans="1:5" ht="23.25" customHeight="1">
      <c r="A7" s="10"/>
      <c r="B7" s="122"/>
      <c r="C7" s="122"/>
      <c r="D7" s="122"/>
      <c r="E7" s="122"/>
    </row>
    <row r="8" spans="1:5" ht="12.75">
      <c r="A8" s="213" t="s">
        <v>113</v>
      </c>
      <c r="B8" s="213" t="s">
        <v>114</v>
      </c>
      <c r="C8" s="210">
        <v>2022</v>
      </c>
      <c r="D8" s="210">
        <v>2023</v>
      </c>
      <c r="E8" s="210">
        <v>2024</v>
      </c>
    </row>
    <row r="9" spans="1:5" ht="4.5" customHeight="1">
      <c r="A9" s="213"/>
      <c r="B9" s="213"/>
      <c r="C9" s="210"/>
      <c r="D9" s="210"/>
      <c r="E9" s="210"/>
    </row>
    <row r="10" spans="1:5" ht="12.75">
      <c r="A10" s="211">
        <v>1</v>
      </c>
      <c r="B10" s="212" t="s">
        <v>382</v>
      </c>
      <c r="C10" s="214">
        <v>6300505.25</v>
      </c>
      <c r="D10" s="214">
        <v>3710503.53</v>
      </c>
      <c r="E10" s="214">
        <v>3472776.53</v>
      </c>
    </row>
    <row r="11" spans="1:5" ht="3.75" customHeight="1">
      <c r="A11" s="211"/>
      <c r="B11" s="212"/>
      <c r="C11" s="214"/>
      <c r="D11" s="214"/>
      <c r="E11" s="214"/>
    </row>
    <row r="12" spans="1:5" ht="12.75">
      <c r="A12" s="211">
        <v>2</v>
      </c>
      <c r="B12" s="212" t="s">
        <v>344</v>
      </c>
      <c r="C12" s="214">
        <v>1445315.52</v>
      </c>
      <c r="D12" s="214">
        <v>803875.3</v>
      </c>
      <c r="E12" s="214">
        <v>821475.3</v>
      </c>
    </row>
    <row r="13" spans="1:5" ht="21" customHeight="1">
      <c r="A13" s="211"/>
      <c r="B13" s="212"/>
      <c r="C13" s="214"/>
      <c r="D13" s="214"/>
      <c r="E13" s="214"/>
    </row>
    <row r="14" spans="1:5" ht="63" customHeight="1">
      <c r="A14" s="123">
        <v>3</v>
      </c>
      <c r="B14" s="124" t="s">
        <v>383</v>
      </c>
      <c r="C14" s="125">
        <v>120421</v>
      </c>
      <c r="D14" s="125">
        <v>11350</v>
      </c>
      <c r="E14" s="125">
        <v>11350</v>
      </c>
    </row>
  </sheetData>
  <sheetProtection/>
  <mergeCells count="18">
    <mergeCell ref="B8:B9"/>
    <mergeCell ref="C12:C13"/>
    <mergeCell ref="A4:E5"/>
    <mergeCell ref="C10:C11"/>
    <mergeCell ref="D8:D9"/>
    <mergeCell ref="E8:E9"/>
    <mergeCell ref="D10:D11"/>
    <mergeCell ref="E10:E11"/>
    <mergeCell ref="D1:E1"/>
    <mergeCell ref="B2:E2"/>
    <mergeCell ref="C8:C9"/>
    <mergeCell ref="A12:A13"/>
    <mergeCell ref="B12:B13"/>
    <mergeCell ref="A8:A9"/>
    <mergeCell ref="A10:A11"/>
    <mergeCell ref="B10:B11"/>
    <mergeCell ref="D12:D13"/>
    <mergeCell ref="E12:E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B2" sqref="B2:F4"/>
    </sheetView>
  </sheetViews>
  <sheetFormatPr defaultColWidth="8.8515625" defaultRowHeight="12.75"/>
  <cols>
    <col min="1" max="1" width="4.28125" style="29" customWidth="1"/>
    <col min="2" max="2" width="49.57421875" style="29" customWidth="1"/>
    <col min="3" max="3" width="12.140625" style="29" customWidth="1"/>
    <col min="4" max="4" width="5.7109375" style="29" customWidth="1"/>
    <col min="5" max="5" width="6.8515625" style="29" customWidth="1"/>
    <col min="6" max="6" width="12.421875" style="29" customWidth="1"/>
    <col min="7" max="33" width="15.7109375" style="29" customWidth="1"/>
    <col min="34" max="16384" width="8.8515625" style="29" customWidth="1"/>
  </cols>
  <sheetData>
    <row r="1" spans="1:6" ht="12.75">
      <c r="A1" s="38"/>
      <c r="B1" s="39"/>
      <c r="C1" s="33"/>
      <c r="D1" s="33"/>
      <c r="E1" s="218" t="s">
        <v>248</v>
      </c>
      <c r="F1" s="218"/>
    </row>
    <row r="2" spans="1:6" ht="12.75">
      <c r="A2" s="40"/>
      <c r="B2" s="219" t="s">
        <v>517</v>
      </c>
      <c r="C2" s="220"/>
      <c r="D2" s="220"/>
      <c r="E2" s="220"/>
      <c r="F2" s="220"/>
    </row>
    <row r="3" spans="2:6" ht="12.75">
      <c r="B3" s="220"/>
      <c r="C3" s="220"/>
      <c r="D3" s="220"/>
      <c r="E3" s="220"/>
      <c r="F3" s="220"/>
    </row>
    <row r="4" spans="2:6" ht="26.25" customHeight="1">
      <c r="B4" s="220"/>
      <c r="C4" s="220"/>
      <c r="D4" s="220"/>
      <c r="E4" s="220"/>
      <c r="F4" s="220"/>
    </row>
    <row r="5" spans="1:6" ht="15.75" customHeight="1">
      <c r="A5" s="209" t="s">
        <v>438</v>
      </c>
      <c r="B5" s="221"/>
      <c r="C5" s="221"/>
      <c r="D5" s="221"/>
      <c r="E5" s="221"/>
      <c r="F5" s="221"/>
    </row>
    <row r="6" spans="1:6" ht="12.75">
      <c r="A6" s="221"/>
      <c r="B6" s="221"/>
      <c r="C6" s="221"/>
      <c r="D6" s="221"/>
      <c r="E6" s="221"/>
      <c r="F6" s="221"/>
    </row>
    <row r="7" spans="1:6" ht="15.75" customHeight="1">
      <c r="A7" s="221"/>
      <c r="B7" s="221"/>
      <c r="C7" s="221"/>
      <c r="D7" s="221"/>
      <c r="E7" s="221"/>
      <c r="F7" s="221"/>
    </row>
    <row r="8" spans="1:6" ht="8.25" customHeight="1">
      <c r="A8" s="221"/>
      <c r="B8" s="221"/>
      <c r="C8" s="221"/>
      <c r="D8" s="221"/>
      <c r="E8" s="221"/>
      <c r="F8" s="221"/>
    </row>
    <row r="9" spans="1:3" ht="3.75" customHeight="1">
      <c r="A9" s="222"/>
      <c r="B9" s="222"/>
      <c r="C9" s="41"/>
    </row>
    <row r="10" spans="1:6" ht="0.75" customHeight="1">
      <c r="A10" s="217" t="s">
        <v>111</v>
      </c>
      <c r="B10" s="217" t="s">
        <v>3</v>
      </c>
      <c r="C10" s="34"/>
      <c r="D10" s="34"/>
      <c r="E10" s="34"/>
      <c r="F10" s="217" t="s">
        <v>406</v>
      </c>
    </row>
    <row r="11" spans="1:6" ht="38.25">
      <c r="A11" s="217"/>
      <c r="B11" s="217"/>
      <c r="C11" s="34" t="s">
        <v>168</v>
      </c>
      <c r="D11" s="34" t="s">
        <v>169</v>
      </c>
      <c r="E11" s="34" t="s">
        <v>79</v>
      </c>
      <c r="F11" s="217"/>
    </row>
    <row r="12" spans="1:6" ht="12.75">
      <c r="A12" s="35" t="s">
        <v>29</v>
      </c>
      <c r="B12" s="35" t="s">
        <v>4</v>
      </c>
      <c r="C12" s="35" t="s">
        <v>5</v>
      </c>
      <c r="D12" s="35" t="s">
        <v>22</v>
      </c>
      <c r="E12" s="35" t="s">
        <v>23</v>
      </c>
      <c r="F12" s="35" t="s">
        <v>24</v>
      </c>
    </row>
    <row r="13" spans="1:6" ht="24" customHeight="1">
      <c r="A13" s="158" t="s">
        <v>29</v>
      </c>
      <c r="B13" s="159" t="s">
        <v>355</v>
      </c>
      <c r="C13" s="158" t="s">
        <v>309</v>
      </c>
      <c r="D13" s="158"/>
      <c r="E13" s="158"/>
      <c r="F13" s="160">
        <v>6300505.25</v>
      </c>
    </row>
    <row r="14" spans="1:6" ht="22.5">
      <c r="A14" s="158" t="s">
        <v>4</v>
      </c>
      <c r="B14" s="159" t="s">
        <v>346</v>
      </c>
      <c r="C14" s="158" t="s">
        <v>310</v>
      </c>
      <c r="D14" s="158"/>
      <c r="E14" s="158"/>
      <c r="F14" s="160">
        <v>13000</v>
      </c>
    </row>
    <row r="15" spans="1:6" ht="46.5" customHeight="1">
      <c r="A15" s="158" t="s">
        <v>5</v>
      </c>
      <c r="B15" s="159" t="s">
        <v>356</v>
      </c>
      <c r="C15" s="158" t="s">
        <v>294</v>
      </c>
      <c r="D15" s="158"/>
      <c r="E15" s="158"/>
      <c r="F15" s="160">
        <v>13000</v>
      </c>
    </row>
    <row r="16" spans="1:6" ht="22.5">
      <c r="A16" s="158" t="s">
        <v>22</v>
      </c>
      <c r="B16" s="159" t="s">
        <v>324</v>
      </c>
      <c r="C16" s="158" t="s">
        <v>294</v>
      </c>
      <c r="D16" s="158" t="s">
        <v>173</v>
      </c>
      <c r="E16" s="158"/>
      <c r="F16" s="160">
        <v>13000</v>
      </c>
    </row>
    <row r="17" spans="1:6" ht="15.75" customHeight="1">
      <c r="A17" s="158" t="s">
        <v>23</v>
      </c>
      <c r="B17" s="159" t="s">
        <v>170</v>
      </c>
      <c r="C17" s="158" t="s">
        <v>294</v>
      </c>
      <c r="D17" s="158" t="s">
        <v>173</v>
      </c>
      <c r="E17" s="158" t="s">
        <v>81</v>
      </c>
      <c r="F17" s="160">
        <v>13000</v>
      </c>
    </row>
    <row r="18" spans="1:6" ht="21" customHeight="1">
      <c r="A18" s="158" t="s">
        <v>24</v>
      </c>
      <c r="B18" s="159" t="s">
        <v>84</v>
      </c>
      <c r="C18" s="158" t="s">
        <v>294</v>
      </c>
      <c r="D18" s="158" t="s">
        <v>173</v>
      </c>
      <c r="E18" s="158" t="s">
        <v>85</v>
      </c>
      <c r="F18" s="160">
        <v>13000</v>
      </c>
    </row>
    <row r="19" spans="1:6" ht="36" customHeight="1">
      <c r="A19" s="152" t="s">
        <v>25</v>
      </c>
      <c r="B19" s="153" t="s">
        <v>84</v>
      </c>
      <c r="C19" s="152" t="s">
        <v>294</v>
      </c>
      <c r="D19" s="152" t="s">
        <v>147</v>
      </c>
      <c r="E19" s="152" t="s">
        <v>85</v>
      </c>
      <c r="F19" s="154">
        <v>13000</v>
      </c>
    </row>
    <row r="20" spans="1:6" ht="22.5">
      <c r="A20" s="158" t="s">
        <v>26</v>
      </c>
      <c r="B20" s="159" t="s">
        <v>334</v>
      </c>
      <c r="C20" s="158" t="s">
        <v>311</v>
      </c>
      <c r="D20" s="158"/>
      <c r="E20" s="158"/>
      <c r="F20" s="160">
        <v>6287505.25</v>
      </c>
    </row>
    <row r="21" spans="1:6" ht="45">
      <c r="A21" s="158" t="s">
        <v>27</v>
      </c>
      <c r="B21" s="159" t="s">
        <v>357</v>
      </c>
      <c r="C21" s="158" t="s">
        <v>295</v>
      </c>
      <c r="D21" s="158"/>
      <c r="E21" s="158"/>
      <c r="F21" s="160">
        <v>4313095.66</v>
      </c>
    </row>
    <row r="22" spans="1:6" ht="45">
      <c r="A22" s="158" t="s">
        <v>52</v>
      </c>
      <c r="B22" s="159" t="s">
        <v>171</v>
      </c>
      <c r="C22" s="158" t="s">
        <v>295</v>
      </c>
      <c r="D22" s="158" t="s">
        <v>41</v>
      </c>
      <c r="E22" s="158"/>
      <c r="F22" s="160">
        <v>3049477.44</v>
      </c>
    </row>
    <row r="23" spans="1:6" ht="12.75">
      <c r="A23" s="158" t="s">
        <v>62</v>
      </c>
      <c r="B23" s="159" t="s">
        <v>170</v>
      </c>
      <c r="C23" s="158" t="s">
        <v>295</v>
      </c>
      <c r="D23" s="158" t="s">
        <v>41</v>
      </c>
      <c r="E23" s="158" t="s">
        <v>81</v>
      </c>
      <c r="F23" s="160">
        <v>3049477.44</v>
      </c>
    </row>
    <row r="24" spans="1:6" ht="33.75">
      <c r="A24" s="158" t="s">
        <v>116</v>
      </c>
      <c r="B24" s="159" t="s">
        <v>84</v>
      </c>
      <c r="C24" s="158" t="s">
        <v>295</v>
      </c>
      <c r="D24" s="158" t="s">
        <v>41</v>
      </c>
      <c r="E24" s="158" t="s">
        <v>85</v>
      </c>
      <c r="F24" s="160">
        <v>3049477.44</v>
      </c>
    </row>
    <row r="25" spans="1:6" ht="14.25" customHeight="1">
      <c r="A25" s="152" t="s">
        <v>65</v>
      </c>
      <c r="B25" s="153" t="s">
        <v>84</v>
      </c>
      <c r="C25" s="152" t="s">
        <v>295</v>
      </c>
      <c r="D25" s="152" t="s">
        <v>64</v>
      </c>
      <c r="E25" s="152" t="s">
        <v>85</v>
      </c>
      <c r="F25" s="154">
        <v>3049477.44</v>
      </c>
    </row>
    <row r="26" spans="1:6" ht="27" customHeight="1">
      <c r="A26" s="158" t="s">
        <v>66</v>
      </c>
      <c r="B26" s="159" t="s">
        <v>324</v>
      </c>
      <c r="C26" s="158" t="s">
        <v>295</v>
      </c>
      <c r="D26" s="158" t="s">
        <v>173</v>
      </c>
      <c r="E26" s="158"/>
      <c r="F26" s="160">
        <v>1261618.22</v>
      </c>
    </row>
    <row r="27" spans="1:6" ht="17.25" customHeight="1">
      <c r="A27" s="158" t="s">
        <v>117</v>
      </c>
      <c r="B27" s="159" t="s">
        <v>170</v>
      </c>
      <c r="C27" s="158" t="s">
        <v>295</v>
      </c>
      <c r="D27" s="158" t="s">
        <v>173</v>
      </c>
      <c r="E27" s="158" t="s">
        <v>81</v>
      </c>
      <c r="F27" s="160">
        <v>1261618.22</v>
      </c>
    </row>
    <row r="28" spans="1:6" ht="33.75">
      <c r="A28" s="158" t="s">
        <v>59</v>
      </c>
      <c r="B28" s="159" t="s">
        <v>84</v>
      </c>
      <c r="C28" s="158" t="s">
        <v>295</v>
      </c>
      <c r="D28" s="158" t="s">
        <v>173</v>
      </c>
      <c r="E28" s="158" t="s">
        <v>85</v>
      </c>
      <c r="F28" s="160">
        <v>1261618.22</v>
      </c>
    </row>
    <row r="29" spans="1:6" ht="13.5" customHeight="1">
      <c r="A29" s="152" t="s">
        <v>67</v>
      </c>
      <c r="B29" s="153" t="s">
        <v>84</v>
      </c>
      <c r="C29" s="152" t="s">
        <v>295</v>
      </c>
      <c r="D29" s="152" t="s">
        <v>147</v>
      </c>
      <c r="E29" s="152" t="s">
        <v>85</v>
      </c>
      <c r="F29" s="154">
        <v>1261618.22</v>
      </c>
    </row>
    <row r="30" spans="1:6" ht="16.5" customHeight="1">
      <c r="A30" s="158" t="s">
        <v>118</v>
      </c>
      <c r="B30" s="159" t="s">
        <v>178</v>
      </c>
      <c r="C30" s="158" t="s">
        <v>295</v>
      </c>
      <c r="D30" s="158" t="s">
        <v>179</v>
      </c>
      <c r="E30" s="158"/>
      <c r="F30" s="160">
        <v>2000</v>
      </c>
    </row>
    <row r="31" spans="1:6" ht="12.75">
      <c r="A31" s="158" t="s">
        <v>119</v>
      </c>
      <c r="B31" s="159" t="s">
        <v>170</v>
      </c>
      <c r="C31" s="158" t="s">
        <v>295</v>
      </c>
      <c r="D31" s="158" t="s">
        <v>179</v>
      </c>
      <c r="E31" s="158" t="s">
        <v>81</v>
      </c>
      <c r="F31" s="160">
        <v>2000</v>
      </c>
    </row>
    <row r="32" spans="1:6" ht="13.5" customHeight="1">
      <c r="A32" s="158" t="s">
        <v>120</v>
      </c>
      <c r="B32" s="159" t="s">
        <v>84</v>
      </c>
      <c r="C32" s="158" t="s">
        <v>295</v>
      </c>
      <c r="D32" s="158" t="s">
        <v>179</v>
      </c>
      <c r="E32" s="158" t="s">
        <v>85</v>
      </c>
      <c r="F32" s="160">
        <v>2000</v>
      </c>
    </row>
    <row r="33" spans="1:6" ht="15.75" customHeight="1">
      <c r="A33" s="152" t="s">
        <v>249</v>
      </c>
      <c r="B33" s="153" t="s">
        <v>84</v>
      </c>
      <c r="C33" s="152" t="s">
        <v>295</v>
      </c>
      <c r="D33" s="152" t="s">
        <v>429</v>
      </c>
      <c r="E33" s="152" t="s">
        <v>85</v>
      </c>
      <c r="F33" s="154">
        <v>2000</v>
      </c>
    </row>
    <row r="34" spans="1:6" ht="45">
      <c r="A34" s="158" t="s">
        <v>250</v>
      </c>
      <c r="B34" s="159" t="s">
        <v>359</v>
      </c>
      <c r="C34" s="158" t="s">
        <v>358</v>
      </c>
      <c r="D34" s="158"/>
      <c r="E34" s="158"/>
      <c r="F34" s="160">
        <v>1802936.2</v>
      </c>
    </row>
    <row r="35" spans="1:6" ht="45">
      <c r="A35" s="158" t="s">
        <v>122</v>
      </c>
      <c r="B35" s="159" t="s">
        <v>171</v>
      </c>
      <c r="C35" s="158" t="s">
        <v>358</v>
      </c>
      <c r="D35" s="158" t="s">
        <v>41</v>
      </c>
      <c r="E35" s="158"/>
      <c r="F35" s="160">
        <v>1678908.17</v>
      </c>
    </row>
    <row r="36" spans="1:6" ht="12.75">
      <c r="A36" s="158" t="s">
        <v>326</v>
      </c>
      <c r="B36" s="159" t="s">
        <v>170</v>
      </c>
      <c r="C36" s="158" t="s">
        <v>358</v>
      </c>
      <c r="D36" s="158" t="s">
        <v>41</v>
      </c>
      <c r="E36" s="158" t="s">
        <v>81</v>
      </c>
      <c r="F36" s="160">
        <v>1678908.17</v>
      </c>
    </row>
    <row r="37" spans="1:6" ht="17.25" customHeight="1">
      <c r="A37" s="158" t="s">
        <v>123</v>
      </c>
      <c r="B37" s="159" t="s">
        <v>103</v>
      </c>
      <c r="C37" s="158" t="s">
        <v>358</v>
      </c>
      <c r="D37" s="158" t="s">
        <v>41</v>
      </c>
      <c r="E37" s="158" t="s">
        <v>102</v>
      </c>
      <c r="F37" s="160">
        <v>1678908.17</v>
      </c>
    </row>
    <row r="38" spans="1:6" ht="12.75">
      <c r="A38" s="152" t="s">
        <v>124</v>
      </c>
      <c r="B38" s="153" t="s">
        <v>103</v>
      </c>
      <c r="C38" s="152" t="s">
        <v>358</v>
      </c>
      <c r="D38" s="152" t="s">
        <v>37</v>
      </c>
      <c r="E38" s="152" t="s">
        <v>102</v>
      </c>
      <c r="F38" s="154">
        <v>1678908.17</v>
      </c>
    </row>
    <row r="39" spans="1:6" ht="11.25" customHeight="1">
      <c r="A39" s="158" t="s">
        <v>251</v>
      </c>
      <c r="B39" s="159" t="s">
        <v>324</v>
      </c>
      <c r="C39" s="158" t="s">
        <v>358</v>
      </c>
      <c r="D39" s="158" t="s">
        <v>173</v>
      </c>
      <c r="E39" s="158"/>
      <c r="F39" s="160">
        <v>124028.03</v>
      </c>
    </row>
    <row r="40" spans="1:6" ht="11.25" customHeight="1">
      <c r="A40" s="158" t="s">
        <v>252</v>
      </c>
      <c r="B40" s="159" t="s">
        <v>170</v>
      </c>
      <c r="C40" s="158" t="s">
        <v>358</v>
      </c>
      <c r="D40" s="158" t="s">
        <v>173</v>
      </c>
      <c r="E40" s="158" t="s">
        <v>81</v>
      </c>
      <c r="F40" s="160">
        <v>32000</v>
      </c>
    </row>
    <row r="41" spans="1:6" ht="12.75">
      <c r="A41" s="158" t="s">
        <v>253</v>
      </c>
      <c r="B41" s="159" t="s">
        <v>103</v>
      </c>
      <c r="C41" s="158" t="s">
        <v>358</v>
      </c>
      <c r="D41" s="158" t="s">
        <v>173</v>
      </c>
      <c r="E41" s="158" t="s">
        <v>102</v>
      </c>
      <c r="F41" s="160">
        <v>32000</v>
      </c>
    </row>
    <row r="42" spans="1:6" ht="12.75">
      <c r="A42" s="152" t="s">
        <v>254</v>
      </c>
      <c r="B42" s="153" t="s">
        <v>103</v>
      </c>
      <c r="C42" s="152" t="s">
        <v>358</v>
      </c>
      <c r="D42" s="152" t="s">
        <v>147</v>
      </c>
      <c r="E42" s="152" t="s">
        <v>102</v>
      </c>
      <c r="F42" s="154">
        <v>32000</v>
      </c>
    </row>
    <row r="43" spans="1:6" ht="12" customHeight="1">
      <c r="A43" s="158" t="s">
        <v>175</v>
      </c>
      <c r="B43" s="159" t="s">
        <v>241</v>
      </c>
      <c r="C43" s="158" t="s">
        <v>358</v>
      </c>
      <c r="D43" s="158" t="s">
        <v>173</v>
      </c>
      <c r="E43" s="158" t="s">
        <v>92</v>
      </c>
      <c r="F43" s="160">
        <v>92028.03</v>
      </c>
    </row>
    <row r="44" spans="1:6" ht="15.75" customHeight="1">
      <c r="A44" s="158" t="s">
        <v>176</v>
      </c>
      <c r="B44" s="159" t="s">
        <v>353</v>
      </c>
      <c r="C44" s="158" t="s">
        <v>358</v>
      </c>
      <c r="D44" s="158" t="s">
        <v>173</v>
      </c>
      <c r="E44" s="158" t="s">
        <v>351</v>
      </c>
      <c r="F44" s="160">
        <v>43528.03</v>
      </c>
    </row>
    <row r="45" spans="1:6" ht="16.5" customHeight="1">
      <c r="A45" s="152" t="s">
        <v>255</v>
      </c>
      <c r="B45" s="153" t="s">
        <v>353</v>
      </c>
      <c r="C45" s="152" t="s">
        <v>358</v>
      </c>
      <c r="D45" s="152" t="s">
        <v>147</v>
      </c>
      <c r="E45" s="152" t="s">
        <v>351</v>
      </c>
      <c r="F45" s="154">
        <v>43528.03</v>
      </c>
    </row>
    <row r="46" spans="1:6" ht="14.25" customHeight="1">
      <c r="A46" s="158" t="s">
        <v>327</v>
      </c>
      <c r="B46" s="159" t="s">
        <v>354</v>
      </c>
      <c r="C46" s="158" t="s">
        <v>358</v>
      </c>
      <c r="D46" s="158" t="s">
        <v>173</v>
      </c>
      <c r="E46" s="158" t="s">
        <v>352</v>
      </c>
      <c r="F46" s="160">
        <v>48500</v>
      </c>
    </row>
    <row r="47" spans="1:6" ht="12.75">
      <c r="A47" s="152" t="s">
        <v>177</v>
      </c>
      <c r="B47" s="153" t="s">
        <v>354</v>
      </c>
      <c r="C47" s="152" t="s">
        <v>358</v>
      </c>
      <c r="D47" s="152" t="s">
        <v>147</v>
      </c>
      <c r="E47" s="152" t="s">
        <v>352</v>
      </c>
      <c r="F47" s="154">
        <v>48500</v>
      </c>
    </row>
    <row r="48" spans="1:6" ht="14.25" customHeight="1">
      <c r="A48" s="158" t="s">
        <v>180</v>
      </c>
      <c r="B48" s="159" t="s">
        <v>475</v>
      </c>
      <c r="C48" s="158" t="s">
        <v>474</v>
      </c>
      <c r="D48" s="158"/>
      <c r="E48" s="158"/>
      <c r="F48" s="160">
        <v>171473.39</v>
      </c>
    </row>
    <row r="49" spans="1:6" ht="45">
      <c r="A49" s="158" t="s">
        <v>256</v>
      </c>
      <c r="B49" s="159" t="s">
        <v>171</v>
      </c>
      <c r="C49" s="158" t="s">
        <v>474</v>
      </c>
      <c r="D49" s="158" t="s">
        <v>41</v>
      </c>
      <c r="E49" s="158"/>
      <c r="F49" s="160">
        <v>171473.39</v>
      </c>
    </row>
    <row r="50" spans="1:6" ht="12.75">
      <c r="A50" s="158" t="s">
        <v>257</v>
      </c>
      <c r="B50" s="159" t="s">
        <v>170</v>
      </c>
      <c r="C50" s="158" t="s">
        <v>474</v>
      </c>
      <c r="D50" s="158" t="s">
        <v>41</v>
      </c>
      <c r="E50" s="158" t="s">
        <v>81</v>
      </c>
      <c r="F50" s="160">
        <v>171473.39</v>
      </c>
    </row>
    <row r="51" spans="1:6" ht="15.75" customHeight="1">
      <c r="A51" s="158" t="s">
        <v>181</v>
      </c>
      <c r="B51" s="159" t="s">
        <v>84</v>
      </c>
      <c r="C51" s="158" t="s">
        <v>474</v>
      </c>
      <c r="D51" s="158" t="s">
        <v>41</v>
      </c>
      <c r="E51" s="158" t="s">
        <v>85</v>
      </c>
      <c r="F51" s="160">
        <v>32999.28</v>
      </c>
    </row>
    <row r="52" spans="1:6" ht="33.75">
      <c r="A52" s="152" t="s">
        <v>182</v>
      </c>
      <c r="B52" s="153" t="s">
        <v>84</v>
      </c>
      <c r="C52" s="152" t="s">
        <v>474</v>
      </c>
      <c r="D52" s="152" t="s">
        <v>64</v>
      </c>
      <c r="E52" s="152" t="s">
        <v>85</v>
      </c>
      <c r="F52" s="154">
        <v>32999.28</v>
      </c>
    </row>
    <row r="53" spans="1:6" ht="12.75">
      <c r="A53" s="158" t="s">
        <v>183</v>
      </c>
      <c r="B53" s="159" t="s">
        <v>103</v>
      </c>
      <c r="C53" s="158" t="s">
        <v>474</v>
      </c>
      <c r="D53" s="158" t="s">
        <v>41</v>
      </c>
      <c r="E53" s="158" t="s">
        <v>102</v>
      </c>
      <c r="F53" s="160">
        <v>138474.11</v>
      </c>
    </row>
    <row r="54" spans="1:6" ht="12.75">
      <c r="A54" s="152" t="s">
        <v>186</v>
      </c>
      <c r="B54" s="153" t="s">
        <v>103</v>
      </c>
      <c r="C54" s="152" t="s">
        <v>474</v>
      </c>
      <c r="D54" s="152" t="s">
        <v>37</v>
      </c>
      <c r="E54" s="152" t="s">
        <v>102</v>
      </c>
      <c r="F54" s="154">
        <v>138474.11</v>
      </c>
    </row>
    <row r="55" spans="1:6" ht="22.5">
      <c r="A55" s="158" t="s">
        <v>187</v>
      </c>
      <c r="B55" s="159" t="s">
        <v>335</v>
      </c>
      <c r="C55" s="158" t="s">
        <v>312</v>
      </c>
      <c r="D55" s="158"/>
      <c r="E55" s="158"/>
      <c r="F55" s="160">
        <v>1445315.52</v>
      </c>
    </row>
    <row r="56" spans="1:6" ht="22.5">
      <c r="A56" s="158" t="s">
        <v>188</v>
      </c>
      <c r="B56" s="159" t="s">
        <v>337</v>
      </c>
      <c r="C56" s="158" t="s">
        <v>313</v>
      </c>
      <c r="D56" s="158"/>
      <c r="E56" s="158"/>
      <c r="F56" s="160">
        <v>701647.2</v>
      </c>
    </row>
    <row r="57" spans="1:6" ht="15" customHeight="1">
      <c r="A57" s="158" t="s">
        <v>189</v>
      </c>
      <c r="B57" s="159" t="s">
        <v>338</v>
      </c>
      <c r="C57" s="158" t="s">
        <v>305</v>
      </c>
      <c r="D57" s="158"/>
      <c r="E57" s="158"/>
      <c r="F57" s="160">
        <v>687929.33</v>
      </c>
    </row>
    <row r="58" spans="1:6" ht="45">
      <c r="A58" s="158" t="s">
        <v>190</v>
      </c>
      <c r="B58" s="159" t="s">
        <v>171</v>
      </c>
      <c r="C58" s="158" t="s">
        <v>305</v>
      </c>
      <c r="D58" s="158" t="s">
        <v>41</v>
      </c>
      <c r="E58" s="158"/>
      <c r="F58" s="160">
        <v>159896.02</v>
      </c>
    </row>
    <row r="59" spans="1:6" ht="12.75" customHeight="1">
      <c r="A59" s="158" t="s">
        <v>191</v>
      </c>
      <c r="B59" s="159" t="s">
        <v>241</v>
      </c>
      <c r="C59" s="158" t="s">
        <v>305</v>
      </c>
      <c r="D59" s="158" t="s">
        <v>41</v>
      </c>
      <c r="E59" s="158" t="s">
        <v>92</v>
      </c>
      <c r="F59" s="160">
        <v>159896.02</v>
      </c>
    </row>
    <row r="60" spans="1:6" ht="12.75">
      <c r="A60" s="158" t="s">
        <v>192</v>
      </c>
      <c r="B60" s="159" t="s">
        <v>108</v>
      </c>
      <c r="C60" s="158" t="s">
        <v>305</v>
      </c>
      <c r="D60" s="158" t="s">
        <v>41</v>
      </c>
      <c r="E60" s="158" t="s">
        <v>93</v>
      </c>
      <c r="F60" s="160">
        <v>159896.02</v>
      </c>
    </row>
    <row r="61" spans="1:6" ht="14.25" customHeight="1">
      <c r="A61" s="152" t="s">
        <v>193</v>
      </c>
      <c r="B61" s="153" t="s">
        <v>108</v>
      </c>
      <c r="C61" s="152" t="s">
        <v>305</v>
      </c>
      <c r="D61" s="152" t="s">
        <v>37</v>
      </c>
      <c r="E61" s="152" t="s">
        <v>93</v>
      </c>
      <c r="F61" s="154">
        <v>159896.02</v>
      </c>
    </row>
    <row r="62" spans="1:6" ht="22.5">
      <c r="A62" s="158" t="s">
        <v>194</v>
      </c>
      <c r="B62" s="159" t="s">
        <v>324</v>
      </c>
      <c r="C62" s="158" t="s">
        <v>305</v>
      </c>
      <c r="D62" s="158" t="s">
        <v>173</v>
      </c>
      <c r="E62" s="158"/>
      <c r="F62" s="160">
        <v>528033.31</v>
      </c>
    </row>
    <row r="63" spans="1:6" ht="12.75">
      <c r="A63" s="158" t="s">
        <v>60</v>
      </c>
      <c r="B63" s="159" t="s">
        <v>241</v>
      </c>
      <c r="C63" s="158" t="s">
        <v>305</v>
      </c>
      <c r="D63" s="158" t="s">
        <v>173</v>
      </c>
      <c r="E63" s="158" t="s">
        <v>92</v>
      </c>
      <c r="F63" s="160">
        <v>528033.31</v>
      </c>
    </row>
    <row r="64" spans="1:6" ht="18" customHeight="1">
      <c r="A64" s="158" t="s">
        <v>258</v>
      </c>
      <c r="B64" s="159" t="s">
        <v>108</v>
      </c>
      <c r="C64" s="158" t="s">
        <v>305</v>
      </c>
      <c r="D64" s="158" t="s">
        <v>173</v>
      </c>
      <c r="E64" s="158" t="s">
        <v>93</v>
      </c>
      <c r="F64" s="160">
        <v>528033.31</v>
      </c>
    </row>
    <row r="65" spans="1:6" ht="12.75">
      <c r="A65" s="152" t="s">
        <v>195</v>
      </c>
      <c r="B65" s="153" t="s">
        <v>108</v>
      </c>
      <c r="C65" s="152" t="s">
        <v>305</v>
      </c>
      <c r="D65" s="152" t="s">
        <v>147</v>
      </c>
      <c r="E65" s="152" t="s">
        <v>93</v>
      </c>
      <c r="F65" s="154">
        <v>528033.31</v>
      </c>
    </row>
    <row r="66" spans="1:6" ht="45">
      <c r="A66" s="158" t="s">
        <v>196</v>
      </c>
      <c r="B66" s="159" t="s">
        <v>475</v>
      </c>
      <c r="C66" s="158" t="s">
        <v>476</v>
      </c>
      <c r="D66" s="158"/>
      <c r="E66" s="158"/>
      <c r="F66" s="160">
        <v>13717.87</v>
      </c>
    </row>
    <row r="67" spans="1:6" ht="15.75" customHeight="1">
      <c r="A67" s="158" t="s">
        <v>197</v>
      </c>
      <c r="B67" s="159" t="s">
        <v>171</v>
      </c>
      <c r="C67" s="158" t="s">
        <v>476</v>
      </c>
      <c r="D67" s="158" t="s">
        <v>41</v>
      </c>
      <c r="E67" s="158"/>
      <c r="F67" s="160">
        <v>13717.87</v>
      </c>
    </row>
    <row r="68" spans="1:6" ht="14.25" customHeight="1">
      <c r="A68" s="158" t="s">
        <v>199</v>
      </c>
      <c r="B68" s="159" t="s">
        <v>241</v>
      </c>
      <c r="C68" s="158" t="s">
        <v>476</v>
      </c>
      <c r="D68" s="158" t="s">
        <v>41</v>
      </c>
      <c r="E68" s="158" t="s">
        <v>92</v>
      </c>
      <c r="F68" s="160">
        <v>13717.87</v>
      </c>
    </row>
    <row r="69" spans="1:6" ht="12.75">
      <c r="A69" s="158" t="s">
        <v>200</v>
      </c>
      <c r="B69" s="159" t="s">
        <v>108</v>
      </c>
      <c r="C69" s="158" t="s">
        <v>476</v>
      </c>
      <c r="D69" s="158" t="s">
        <v>41</v>
      </c>
      <c r="E69" s="158" t="s">
        <v>93</v>
      </c>
      <c r="F69" s="160">
        <v>13717.87</v>
      </c>
    </row>
    <row r="70" spans="1:6" ht="12.75">
      <c r="A70" s="152" t="s">
        <v>201</v>
      </c>
      <c r="B70" s="153" t="s">
        <v>108</v>
      </c>
      <c r="C70" s="152" t="s">
        <v>476</v>
      </c>
      <c r="D70" s="152" t="s">
        <v>37</v>
      </c>
      <c r="E70" s="152" t="s">
        <v>93</v>
      </c>
      <c r="F70" s="154">
        <v>13717.87</v>
      </c>
    </row>
    <row r="71" spans="1:6" ht="12.75">
      <c r="A71" s="158" t="s">
        <v>202</v>
      </c>
      <c r="B71" s="159" t="s">
        <v>362</v>
      </c>
      <c r="C71" s="158" t="s">
        <v>361</v>
      </c>
      <c r="D71" s="158"/>
      <c r="E71" s="158"/>
      <c r="F71" s="160">
        <v>12704</v>
      </c>
    </row>
    <row r="72" spans="1:6" ht="45">
      <c r="A72" s="158" t="s">
        <v>203</v>
      </c>
      <c r="B72" s="159" t="s">
        <v>391</v>
      </c>
      <c r="C72" s="158" t="s">
        <v>390</v>
      </c>
      <c r="D72" s="158"/>
      <c r="E72" s="158"/>
      <c r="F72" s="160">
        <v>12704</v>
      </c>
    </row>
    <row r="73" spans="1:6" ht="24" customHeight="1">
      <c r="A73" s="158" t="s">
        <v>204</v>
      </c>
      <c r="B73" s="159" t="s">
        <v>324</v>
      </c>
      <c r="C73" s="158" t="s">
        <v>390</v>
      </c>
      <c r="D73" s="158" t="s">
        <v>173</v>
      </c>
      <c r="E73" s="158"/>
      <c r="F73" s="160">
        <v>12704</v>
      </c>
    </row>
    <row r="74" spans="1:6" ht="12.75">
      <c r="A74" s="158" t="s">
        <v>205</v>
      </c>
      <c r="B74" s="159" t="s">
        <v>241</v>
      </c>
      <c r="C74" s="158" t="s">
        <v>390</v>
      </c>
      <c r="D74" s="158" t="s">
        <v>173</v>
      </c>
      <c r="E74" s="158" t="s">
        <v>92</v>
      </c>
      <c r="F74" s="160">
        <v>12704</v>
      </c>
    </row>
    <row r="75" spans="1:6" ht="24.75" customHeight="1">
      <c r="A75" s="158" t="s">
        <v>206</v>
      </c>
      <c r="B75" s="159" t="s">
        <v>108</v>
      </c>
      <c r="C75" s="158" t="s">
        <v>390</v>
      </c>
      <c r="D75" s="158" t="s">
        <v>173</v>
      </c>
      <c r="E75" s="158" t="s">
        <v>93</v>
      </c>
      <c r="F75" s="160">
        <v>12704</v>
      </c>
    </row>
    <row r="76" spans="1:6" ht="12.75">
      <c r="A76" s="152" t="s">
        <v>259</v>
      </c>
      <c r="B76" s="153" t="s">
        <v>108</v>
      </c>
      <c r="C76" s="152" t="s">
        <v>390</v>
      </c>
      <c r="D76" s="152" t="s">
        <v>147</v>
      </c>
      <c r="E76" s="152" t="s">
        <v>93</v>
      </c>
      <c r="F76" s="154">
        <v>12704</v>
      </c>
    </row>
    <row r="77" spans="1:6" ht="12.75">
      <c r="A77" s="158" t="s">
        <v>260</v>
      </c>
      <c r="B77" s="159" t="s">
        <v>336</v>
      </c>
      <c r="C77" s="158" t="s">
        <v>314</v>
      </c>
      <c r="D77" s="158"/>
      <c r="E77" s="158"/>
      <c r="F77" s="160">
        <v>655596</v>
      </c>
    </row>
    <row r="78" spans="1:6" ht="15" customHeight="1">
      <c r="A78" s="158" t="s">
        <v>207</v>
      </c>
      <c r="B78" s="161" t="s">
        <v>404</v>
      </c>
      <c r="C78" s="158" t="s">
        <v>304</v>
      </c>
      <c r="D78" s="158"/>
      <c r="E78" s="158"/>
      <c r="F78" s="160">
        <v>655596</v>
      </c>
    </row>
    <row r="79" spans="1:6" ht="22.5">
      <c r="A79" s="158" t="s">
        <v>209</v>
      </c>
      <c r="B79" s="159" t="s">
        <v>324</v>
      </c>
      <c r="C79" s="158" t="s">
        <v>304</v>
      </c>
      <c r="D79" s="158" t="s">
        <v>173</v>
      </c>
      <c r="E79" s="158"/>
      <c r="F79" s="160">
        <v>655596</v>
      </c>
    </row>
    <row r="80" spans="1:6" ht="12.75">
      <c r="A80" s="158" t="s">
        <v>210</v>
      </c>
      <c r="B80" s="159" t="s">
        <v>228</v>
      </c>
      <c r="C80" s="158" t="s">
        <v>304</v>
      </c>
      <c r="D80" s="158" t="s">
        <v>173</v>
      </c>
      <c r="E80" s="158" t="s">
        <v>105</v>
      </c>
      <c r="F80" s="160">
        <v>655596</v>
      </c>
    </row>
    <row r="81" spans="1:6" ht="12.75">
      <c r="A81" s="158" t="s">
        <v>211</v>
      </c>
      <c r="B81" s="159" t="s">
        <v>106</v>
      </c>
      <c r="C81" s="158" t="s">
        <v>304</v>
      </c>
      <c r="D81" s="158" t="s">
        <v>173</v>
      </c>
      <c r="E81" s="158" t="s">
        <v>107</v>
      </c>
      <c r="F81" s="160">
        <v>655596</v>
      </c>
    </row>
    <row r="82" spans="1:6" ht="27.75" customHeight="1">
      <c r="A82" s="152" t="s">
        <v>212</v>
      </c>
      <c r="B82" s="153" t="s">
        <v>106</v>
      </c>
      <c r="C82" s="152" t="s">
        <v>304</v>
      </c>
      <c r="D82" s="152" t="s">
        <v>147</v>
      </c>
      <c r="E82" s="152" t="s">
        <v>107</v>
      </c>
      <c r="F82" s="154">
        <v>655596</v>
      </c>
    </row>
    <row r="83" spans="1:6" ht="30.75" customHeight="1">
      <c r="A83" s="158" t="s">
        <v>213</v>
      </c>
      <c r="B83" s="159" t="s">
        <v>445</v>
      </c>
      <c r="C83" s="158" t="s">
        <v>444</v>
      </c>
      <c r="D83" s="158"/>
      <c r="E83" s="158"/>
      <c r="F83" s="160">
        <v>75368.32</v>
      </c>
    </row>
    <row r="84" spans="1:6" ht="24" customHeight="1">
      <c r="A84" s="158" t="s">
        <v>261</v>
      </c>
      <c r="B84" s="159" t="s">
        <v>447</v>
      </c>
      <c r="C84" s="158" t="s">
        <v>446</v>
      </c>
      <c r="D84" s="158"/>
      <c r="E84" s="158"/>
      <c r="F84" s="160">
        <v>75368.32</v>
      </c>
    </row>
    <row r="85" spans="1:6" ht="22.5" customHeight="1">
      <c r="A85" s="158" t="s">
        <v>262</v>
      </c>
      <c r="B85" s="159" t="s">
        <v>324</v>
      </c>
      <c r="C85" s="158" t="s">
        <v>446</v>
      </c>
      <c r="D85" s="158" t="s">
        <v>173</v>
      </c>
      <c r="E85" s="158"/>
      <c r="F85" s="160">
        <v>75368.32</v>
      </c>
    </row>
    <row r="86" spans="1:6" ht="12.75">
      <c r="A86" s="158" t="s">
        <v>214</v>
      </c>
      <c r="B86" s="159" t="s">
        <v>241</v>
      </c>
      <c r="C86" s="158" t="s">
        <v>446</v>
      </c>
      <c r="D86" s="158" t="s">
        <v>173</v>
      </c>
      <c r="E86" s="158" t="s">
        <v>92</v>
      </c>
      <c r="F86" s="160">
        <v>75368.32</v>
      </c>
    </row>
    <row r="87" spans="1:6" ht="16.5" customHeight="1">
      <c r="A87" s="158" t="s">
        <v>215</v>
      </c>
      <c r="B87" s="159" t="s">
        <v>108</v>
      </c>
      <c r="C87" s="158" t="s">
        <v>446</v>
      </c>
      <c r="D87" s="158" t="s">
        <v>173</v>
      </c>
      <c r="E87" s="158" t="s">
        <v>93</v>
      </c>
      <c r="F87" s="160">
        <v>75368.32</v>
      </c>
    </row>
    <row r="88" spans="1:6" ht="12.75">
      <c r="A88" s="152" t="s">
        <v>263</v>
      </c>
      <c r="B88" s="153" t="s">
        <v>108</v>
      </c>
      <c r="C88" s="152" t="s">
        <v>446</v>
      </c>
      <c r="D88" s="152" t="s">
        <v>147</v>
      </c>
      <c r="E88" s="152" t="s">
        <v>93</v>
      </c>
      <c r="F88" s="154">
        <v>75368.32</v>
      </c>
    </row>
    <row r="89" spans="1:6" ht="56.25">
      <c r="A89" s="158" t="s">
        <v>264</v>
      </c>
      <c r="B89" s="159" t="s">
        <v>434</v>
      </c>
      <c r="C89" s="158" t="s">
        <v>315</v>
      </c>
      <c r="D89" s="158"/>
      <c r="E89" s="158"/>
      <c r="F89" s="160">
        <v>120421</v>
      </c>
    </row>
    <row r="90" spans="1:6" ht="33.75">
      <c r="A90" s="158" t="s">
        <v>216</v>
      </c>
      <c r="B90" s="159" t="s">
        <v>342</v>
      </c>
      <c r="C90" s="158" t="s">
        <v>360</v>
      </c>
      <c r="D90" s="158"/>
      <c r="E90" s="158"/>
      <c r="F90" s="160">
        <v>1000</v>
      </c>
    </row>
    <row r="91" spans="1:6" ht="22.5">
      <c r="A91" s="158" t="s">
        <v>328</v>
      </c>
      <c r="B91" s="159" t="s">
        <v>324</v>
      </c>
      <c r="C91" s="158" t="s">
        <v>360</v>
      </c>
      <c r="D91" s="158" t="s">
        <v>173</v>
      </c>
      <c r="E91" s="158"/>
      <c r="F91" s="160">
        <v>1000</v>
      </c>
    </row>
    <row r="92" spans="1:6" ht="22.5">
      <c r="A92" s="158" t="s">
        <v>218</v>
      </c>
      <c r="B92" s="159" t="s">
        <v>217</v>
      </c>
      <c r="C92" s="158" t="s">
        <v>360</v>
      </c>
      <c r="D92" s="158" t="s">
        <v>173</v>
      </c>
      <c r="E92" s="158" t="s">
        <v>89</v>
      </c>
      <c r="F92" s="160">
        <v>1000</v>
      </c>
    </row>
    <row r="93" spans="1:6" ht="22.5">
      <c r="A93" s="158" t="s">
        <v>219</v>
      </c>
      <c r="B93" s="159" t="s">
        <v>341</v>
      </c>
      <c r="C93" s="158" t="s">
        <v>360</v>
      </c>
      <c r="D93" s="158" t="s">
        <v>173</v>
      </c>
      <c r="E93" s="158" t="s">
        <v>340</v>
      </c>
      <c r="F93" s="160">
        <v>1000</v>
      </c>
    </row>
    <row r="94" spans="1:6" ht="22.5">
      <c r="A94" s="152" t="s">
        <v>220</v>
      </c>
      <c r="B94" s="153" t="s">
        <v>341</v>
      </c>
      <c r="C94" s="152" t="s">
        <v>360</v>
      </c>
      <c r="D94" s="152" t="s">
        <v>147</v>
      </c>
      <c r="E94" s="152" t="s">
        <v>340</v>
      </c>
      <c r="F94" s="154">
        <v>1000</v>
      </c>
    </row>
    <row r="95" spans="1:6" ht="56.25">
      <c r="A95" s="158" t="s">
        <v>221</v>
      </c>
      <c r="B95" s="161" t="s">
        <v>403</v>
      </c>
      <c r="C95" s="158" t="s">
        <v>303</v>
      </c>
      <c r="D95" s="158"/>
      <c r="E95" s="158"/>
      <c r="F95" s="160">
        <v>1000</v>
      </c>
    </row>
    <row r="96" spans="1:6" ht="22.5">
      <c r="A96" s="158" t="s">
        <v>265</v>
      </c>
      <c r="B96" s="159" t="s">
        <v>324</v>
      </c>
      <c r="C96" s="158" t="s">
        <v>303</v>
      </c>
      <c r="D96" s="158" t="s">
        <v>173</v>
      </c>
      <c r="E96" s="158"/>
      <c r="F96" s="160">
        <v>1000</v>
      </c>
    </row>
    <row r="97" spans="1:6" ht="22.5">
      <c r="A97" s="158" t="s">
        <v>329</v>
      </c>
      <c r="B97" s="159" t="s">
        <v>217</v>
      </c>
      <c r="C97" s="158" t="s">
        <v>303</v>
      </c>
      <c r="D97" s="158" t="s">
        <v>173</v>
      </c>
      <c r="E97" s="158" t="s">
        <v>89</v>
      </c>
      <c r="F97" s="160">
        <v>1000</v>
      </c>
    </row>
    <row r="98" spans="1:6" ht="12.75">
      <c r="A98" s="158" t="s">
        <v>222</v>
      </c>
      <c r="B98" s="159" t="s">
        <v>400</v>
      </c>
      <c r="C98" s="158" t="s">
        <v>303</v>
      </c>
      <c r="D98" s="158" t="s">
        <v>173</v>
      </c>
      <c r="E98" s="158" t="s">
        <v>90</v>
      </c>
      <c r="F98" s="160">
        <v>1000</v>
      </c>
    </row>
    <row r="99" spans="1:6" ht="21" customHeight="1">
      <c r="A99" s="152" t="s">
        <v>223</v>
      </c>
      <c r="B99" s="153" t="s">
        <v>400</v>
      </c>
      <c r="C99" s="152" t="s">
        <v>303</v>
      </c>
      <c r="D99" s="152" t="s">
        <v>147</v>
      </c>
      <c r="E99" s="152" t="s">
        <v>90</v>
      </c>
      <c r="F99" s="154">
        <v>1000</v>
      </c>
    </row>
    <row r="100" spans="1:6" ht="12.75">
      <c r="A100" s="158" t="s">
        <v>224</v>
      </c>
      <c r="B100" s="159" t="s">
        <v>402</v>
      </c>
      <c r="C100" s="158" t="s">
        <v>385</v>
      </c>
      <c r="D100" s="158"/>
      <c r="E100" s="158"/>
      <c r="F100" s="160">
        <v>118421</v>
      </c>
    </row>
    <row r="101" spans="1:6" ht="22.5">
      <c r="A101" s="158" t="s">
        <v>225</v>
      </c>
      <c r="B101" s="159" t="s">
        <v>324</v>
      </c>
      <c r="C101" s="158" t="s">
        <v>385</v>
      </c>
      <c r="D101" s="158" t="s">
        <v>173</v>
      </c>
      <c r="E101" s="158"/>
      <c r="F101" s="160">
        <v>118421</v>
      </c>
    </row>
    <row r="102" spans="1:6" ht="22.5">
      <c r="A102" s="158" t="s">
        <v>226</v>
      </c>
      <c r="B102" s="159" t="s">
        <v>217</v>
      </c>
      <c r="C102" s="158" t="s">
        <v>385</v>
      </c>
      <c r="D102" s="158" t="s">
        <v>173</v>
      </c>
      <c r="E102" s="158" t="s">
        <v>89</v>
      </c>
      <c r="F102" s="160">
        <v>118421</v>
      </c>
    </row>
    <row r="103" spans="1:6" ht="22.5">
      <c r="A103" s="158" t="s">
        <v>266</v>
      </c>
      <c r="B103" s="159" t="s">
        <v>401</v>
      </c>
      <c r="C103" s="158" t="s">
        <v>385</v>
      </c>
      <c r="D103" s="158" t="s">
        <v>173</v>
      </c>
      <c r="E103" s="158" t="s">
        <v>331</v>
      </c>
      <c r="F103" s="160">
        <v>118421</v>
      </c>
    </row>
    <row r="104" spans="1:6" ht="22.5">
      <c r="A104" s="152" t="s">
        <v>267</v>
      </c>
      <c r="B104" s="153" t="s">
        <v>401</v>
      </c>
      <c r="C104" s="152" t="s">
        <v>385</v>
      </c>
      <c r="D104" s="152" t="s">
        <v>147</v>
      </c>
      <c r="E104" s="152" t="s">
        <v>331</v>
      </c>
      <c r="F104" s="154">
        <v>118421</v>
      </c>
    </row>
    <row r="105" spans="1:6" ht="12.75">
      <c r="A105" s="158" t="s">
        <v>227</v>
      </c>
      <c r="B105" s="159" t="s">
        <v>272</v>
      </c>
      <c r="C105" s="158" t="s">
        <v>316</v>
      </c>
      <c r="D105" s="158"/>
      <c r="E105" s="158"/>
      <c r="F105" s="160">
        <v>5816400.49</v>
      </c>
    </row>
    <row r="106" spans="1:6" ht="22.5">
      <c r="A106" s="158" t="s">
        <v>229</v>
      </c>
      <c r="B106" s="159" t="s">
        <v>115</v>
      </c>
      <c r="C106" s="158" t="s">
        <v>293</v>
      </c>
      <c r="D106" s="158"/>
      <c r="E106" s="158"/>
      <c r="F106" s="160">
        <v>939889.84</v>
      </c>
    </row>
    <row r="107" spans="1:6" ht="45">
      <c r="A107" s="158" t="s">
        <v>230</v>
      </c>
      <c r="B107" s="159" t="s">
        <v>171</v>
      </c>
      <c r="C107" s="158" t="s">
        <v>293</v>
      </c>
      <c r="D107" s="158" t="s">
        <v>41</v>
      </c>
      <c r="E107" s="158"/>
      <c r="F107" s="160">
        <v>939889.84</v>
      </c>
    </row>
    <row r="108" spans="1:6" ht="12.75">
      <c r="A108" s="158" t="s">
        <v>231</v>
      </c>
      <c r="B108" s="159" t="s">
        <v>170</v>
      </c>
      <c r="C108" s="158" t="s">
        <v>293</v>
      </c>
      <c r="D108" s="158" t="s">
        <v>41</v>
      </c>
      <c r="E108" s="158" t="s">
        <v>81</v>
      </c>
      <c r="F108" s="160">
        <v>939889.84</v>
      </c>
    </row>
    <row r="109" spans="1:6" ht="22.5">
      <c r="A109" s="158" t="s">
        <v>232</v>
      </c>
      <c r="B109" s="159" t="s">
        <v>82</v>
      </c>
      <c r="C109" s="158" t="s">
        <v>293</v>
      </c>
      <c r="D109" s="158" t="s">
        <v>41</v>
      </c>
      <c r="E109" s="158" t="s">
        <v>83</v>
      </c>
      <c r="F109" s="160">
        <v>939889.84</v>
      </c>
    </row>
    <row r="110" spans="1:6" ht="22.5">
      <c r="A110" s="152" t="s">
        <v>233</v>
      </c>
      <c r="B110" s="153" t="s">
        <v>82</v>
      </c>
      <c r="C110" s="152" t="s">
        <v>293</v>
      </c>
      <c r="D110" s="152" t="s">
        <v>64</v>
      </c>
      <c r="E110" s="152" t="s">
        <v>83</v>
      </c>
      <c r="F110" s="154">
        <v>939889.84</v>
      </c>
    </row>
    <row r="111" spans="1:6" ht="16.5" customHeight="1">
      <c r="A111" s="158" t="s">
        <v>234</v>
      </c>
      <c r="B111" s="159" t="s">
        <v>510</v>
      </c>
      <c r="C111" s="158" t="s">
        <v>509</v>
      </c>
      <c r="D111" s="158"/>
      <c r="E111" s="158"/>
      <c r="F111" s="160">
        <v>62580</v>
      </c>
    </row>
    <row r="112" spans="1:6" ht="13.5" customHeight="1">
      <c r="A112" s="158" t="s">
        <v>41</v>
      </c>
      <c r="B112" s="159" t="s">
        <v>324</v>
      </c>
      <c r="C112" s="158" t="s">
        <v>509</v>
      </c>
      <c r="D112" s="158" t="s">
        <v>173</v>
      </c>
      <c r="E112" s="158"/>
      <c r="F112" s="160">
        <v>62580</v>
      </c>
    </row>
    <row r="113" spans="1:6" ht="12.75">
      <c r="A113" s="158" t="s">
        <v>268</v>
      </c>
      <c r="B113" s="159" t="s">
        <v>241</v>
      </c>
      <c r="C113" s="158" t="s">
        <v>509</v>
      </c>
      <c r="D113" s="158" t="s">
        <v>173</v>
      </c>
      <c r="E113" s="158" t="s">
        <v>92</v>
      </c>
      <c r="F113" s="160">
        <v>62580</v>
      </c>
    </row>
    <row r="114" spans="1:6" ht="12.75">
      <c r="A114" s="158" t="s">
        <v>235</v>
      </c>
      <c r="B114" s="159" t="s">
        <v>354</v>
      </c>
      <c r="C114" s="158" t="s">
        <v>509</v>
      </c>
      <c r="D114" s="158" t="s">
        <v>173</v>
      </c>
      <c r="E114" s="158" t="s">
        <v>352</v>
      </c>
      <c r="F114" s="160">
        <v>62580</v>
      </c>
    </row>
    <row r="115" spans="1:6" ht="12.75">
      <c r="A115" s="152" t="s">
        <v>236</v>
      </c>
      <c r="B115" s="153" t="s">
        <v>354</v>
      </c>
      <c r="C115" s="152" t="s">
        <v>509</v>
      </c>
      <c r="D115" s="152" t="s">
        <v>147</v>
      </c>
      <c r="E115" s="152" t="s">
        <v>352</v>
      </c>
      <c r="F115" s="154">
        <v>62580</v>
      </c>
    </row>
    <row r="116" spans="1:6" ht="33.75">
      <c r="A116" s="158" t="s">
        <v>237</v>
      </c>
      <c r="B116" s="159" t="s">
        <v>126</v>
      </c>
      <c r="C116" s="158" t="s">
        <v>302</v>
      </c>
      <c r="D116" s="158"/>
      <c r="E116" s="158"/>
      <c r="F116" s="160">
        <v>138229</v>
      </c>
    </row>
    <row r="117" spans="1:6" ht="16.5" customHeight="1">
      <c r="A117" s="158" t="s">
        <v>269</v>
      </c>
      <c r="B117" s="159" t="s">
        <v>171</v>
      </c>
      <c r="C117" s="158" t="s">
        <v>302</v>
      </c>
      <c r="D117" s="158" t="s">
        <v>41</v>
      </c>
      <c r="E117" s="158"/>
      <c r="F117" s="160">
        <v>121529.72</v>
      </c>
    </row>
    <row r="118" spans="1:6" ht="12.75">
      <c r="A118" s="158" t="s">
        <v>270</v>
      </c>
      <c r="B118" s="159" t="s">
        <v>208</v>
      </c>
      <c r="C118" s="158" t="s">
        <v>302</v>
      </c>
      <c r="D118" s="158" t="s">
        <v>41</v>
      </c>
      <c r="E118" s="158" t="s">
        <v>86</v>
      </c>
      <c r="F118" s="160">
        <v>121529.72</v>
      </c>
    </row>
    <row r="119" spans="1:6" ht="12.75">
      <c r="A119" s="158" t="s">
        <v>238</v>
      </c>
      <c r="B119" s="159" t="s">
        <v>125</v>
      </c>
      <c r="C119" s="158" t="s">
        <v>302</v>
      </c>
      <c r="D119" s="158" t="s">
        <v>41</v>
      </c>
      <c r="E119" s="158" t="s">
        <v>87</v>
      </c>
      <c r="F119" s="160">
        <v>121529.72</v>
      </c>
    </row>
    <row r="120" spans="1:6" ht="12.75">
      <c r="A120" s="152" t="s">
        <v>239</v>
      </c>
      <c r="B120" s="153" t="s">
        <v>125</v>
      </c>
      <c r="C120" s="152" t="s">
        <v>302</v>
      </c>
      <c r="D120" s="152" t="s">
        <v>64</v>
      </c>
      <c r="E120" s="152" t="s">
        <v>87</v>
      </c>
      <c r="F120" s="154">
        <v>121529.72</v>
      </c>
    </row>
    <row r="121" spans="1:6" ht="22.5">
      <c r="A121" s="158" t="s">
        <v>240</v>
      </c>
      <c r="B121" s="159" t="s">
        <v>324</v>
      </c>
      <c r="C121" s="158" t="s">
        <v>302</v>
      </c>
      <c r="D121" s="158" t="s">
        <v>173</v>
      </c>
      <c r="E121" s="158"/>
      <c r="F121" s="160">
        <v>16699.28</v>
      </c>
    </row>
    <row r="122" spans="1:6" ht="12.75">
      <c r="A122" s="158" t="s">
        <v>37</v>
      </c>
      <c r="B122" s="159" t="s">
        <v>208</v>
      </c>
      <c r="C122" s="158" t="s">
        <v>302</v>
      </c>
      <c r="D122" s="158" t="s">
        <v>173</v>
      </c>
      <c r="E122" s="158" t="s">
        <v>86</v>
      </c>
      <c r="F122" s="160">
        <v>16699.28</v>
      </c>
    </row>
    <row r="123" spans="1:6" ht="12.75">
      <c r="A123" s="158" t="s">
        <v>271</v>
      </c>
      <c r="B123" s="159" t="s">
        <v>125</v>
      </c>
      <c r="C123" s="158" t="s">
        <v>302</v>
      </c>
      <c r="D123" s="158" t="s">
        <v>173</v>
      </c>
      <c r="E123" s="158" t="s">
        <v>87</v>
      </c>
      <c r="F123" s="160">
        <v>16699.28</v>
      </c>
    </row>
    <row r="124" spans="1:6" ht="12.75">
      <c r="A124" s="152" t="s">
        <v>347</v>
      </c>
      <c r="B124" s="153" t="s">
        <v>125</v>
      </c>
      <c r="C124" s="152" t="s">
        <v>302</v>
      </c>
      <c r="D124" s="152" t="s">
        <v>147</v>
      </c>
      <c r="E124" s="152" t="s">
        <v>87</v>
      </c>
      <c r="F124" s="154">
        <v>16699.28</v>
      </c>
    </row>
    <row r="125" spans="1:6" ht="33.75">
      <c r="A125" s="158" t="s">
        <v>348</v>
      </c>
      <c r="B125" s="159" t="s">
        <v>198</v>
      </c>
      <c r="C125" s="158" t="s">
        <v>296</v>
      </c>
      <c r="D125" s="158"/>
      <c r="E125" s="158"/>
      <c r="F125" s="160">
        <v>613002</v>
      </c>
    </row>
    <row r="126" spans="1:6" ht="12.75">
      <c r="A126" s="158" t="s">
        <v>349</v>
      </c>
      <c r="B126" s="159" t="s">
        <v>184</v>
      </c>
      <c r="C126" s="158" t="s">
        <v>296</v>
      </c>
      <c r="D126" s="158" t="s">
        <v>185</v>
      </c>
      <c r="E126" s="158"/>
      <c r="F126" s="160">
        <v>613002</v>
      </c>
    </row>
    <row r="127" spans="1:6" ht="12.75">
      <c r="A127" s="158" t="s">
        <v>365</v>
      </c>
      <c r="B127" s="159" t="s">
        <v>170</v>
      </c>
      <c r="C127" s="158" t="s">
        <v>296</v>
      </c>
      <c r="D127" s="158" t="s">
        <v>185</v>
      </c>
      <c r="E127" s="158" t="s">
        <v>81</v>
      </c>
      <c r="F127" s="160">
        <v>613002</v>
      </c>
    </row>
    <row r="128" spans="1:6" ht="22.5">
      <c r="A128" s="158" t="s">
        <v>368</v>
      </c>
      <c r="B128" s="159" t="s">
        <v>166</v>
      </c>
      <c r="C128" s="158" t="s">
        <v>296</v>
      </c>
      <c r="D128" s="158" t="s">
        <v>185</v>
      </c>
      <c r="E128" s="158" t="s">
        <v>167</v>
      </c>
      <c r="F128" s="160">
        <v>613002</v>
      </c>
    </row>
    <row r="129" spans="1:6" ht="22.5">
      <c r="A129" s="152" t="s">
        <v>369</v>
      </c>
      <c r="B129" s="153" t="s">
        <v>166</v>
      </c>
      <c r="C129" s="152" t="s">
        <v>296</v>
      </c>
      <c r="D129" s="152" t="s">
        <v>121</v>
      </c>
      <c r="E129" s="152" t="s">
        <v>167</v>
      </c>
      <c r="F129" s="154">
        <v>613002</v>
      </c>
    </row>
    <row r="130" spans="1:6" ht="33.75">
      <c r="A130" s="158" t="s">
        <v>325</v>
      </c>
      <c r="B130" s="159" t="s">
        <v>364</v>
      </c>
      <c r="C130" s="158" t="s">
        <v>363</v>
      </c>
      <c r="D130" s="158"/>
      <c r="E130" s="158"/>
      <c r="F130" s="160">
        <v>3360601.5</v>
      </c>
    </row>
    <row r="131" spans="1:6" ht="12.75">
      <c r="A131" s="158" t="s">
        <v>372</v>
      </c>
      <c r="B131" s="159" t="s">
        <v>184</v>
      </c>
      <c r="C131" s="158" t="s">
        <v>363</v>
      </c>
      <c r="D131" s="158" t="s">
        <v>185</v>
      </c>
      <c r="E131" s="158"/>
      <c r="F131" s="160">
        <v>3360601.5</v>
      </c>
    </row>
    <row r="132" spans="1:6" ht="12.75">
      <c r="A132" s="158" t="s">
        <v>64</v>
      </c>
      <c r="B132" s="159" t="s">
        <v>242</v>
      </c>
      <c r="C132" s="158" t="s">
        <v>363</v>
      </c>
      <c r="D132" s="158" t="s">
        <v>185</v>
      </c>
      <c r="E132" s="158" t="s">
        <v>94</v>
      </c>
      <c r="F132" s="160">
        <v>3360601.5</v>
      </c>
    </row>
    <row r="133" spans="1:6" ht="12.75">
      <c r="A133" s="158" t="s">
        <v>373</v>
      </c>
      <c r="B133" s="159" t="s">
        <v>95</v>
      </c>
      <c r="C133" s="158" t="s">
        <v>363</v>
      </c>
      <c r="D133" s="158" t="s">
        <v>185</v>
      </c>
      <c r="E133" s="158" t="s">
        <v>96</v>
      </c>
      <c r="F133" s="160">
        <v>2800965.44</v>
      </c>
    </row>
    <row r="134" spans="1:6" ht="12.75">
      <c r="A134" s="152" t="s">
        <v>374</v>
      </c>
      <c r="B134" s="153" t="s">
        <v>95</v>
      </c>
      <c r="C134" s="152" t="s">
        <v>363</v>
      </c>
      <c r="D134" s="152" t="s">
        <v>121</v>
      </c>
      <c r="E134" s="152" t="s">
        <v>96</v>
      </c>
      <c r="F134" s="154">
        <v>2800965.44</v>
      </c>
    </row>
    <row r="135" spans="1:6" ht="12.75">
      <c r="A135" s="158" t="s">
        <v>375</v>
      </c>
      <c r="B135" s="159" t="s">
        <v>423</v>
      </c>
      <c r="C135" s="158" t="s">
        <v>363</v>
      </c>
      <c r="D135" s="158" t="s">
        <v>185</v>
      </c>
      <c r="E135" s="158" t="s">
        <v>424</v>
      </c>
      <c r="F135" s="160">
        <v>559636.06</v>
      </c>
    </row>
    <row r="136" spans="1:6" ht="34.5" customHeight="1">
      <c r="A136" s="152" t="s">
        <v>376</v>
      </c>
      <c r="B136" s="153" t="s">
        <v>423</v>
      </c>
      <c r="C136" s="152" t="s">
        <v>363</v>
      </c>
      <c r="D136" s="152" t="s">
        <v>121</v>
      </c>
      <c r="E136" s="152" t="s">
        <v>424</v>
      </c>
      <c r="F136" s="154">
        <v>559636.06</v>
      </c>
    </row>
    <row r="137" spans="1:6" ht="56.25">
      <c r="A137" s="158" t="s">
        <v>377</v>
      </c>
      <c r="B137" s="161" t="s">
        <v>432</v>
      </c>
      <c r="C137" s="158" t="s">
        <v>307</v>
      </c>
      <c r="D137" s="158"/>
      <c r="E137" s="158"/>
      <c r="F137" s="160">
        <v>99049.11</v>
      </c>
    </row>
    <row r="138" spans="1:6" ht="12.75">
      <c r="A138" s="158" t="s">
        <v>378</v>
      </c>
      <c r="B138" s="159" t="s">
        <v>184</v>
      </c>
      <c r="C138" s="158" t="s">
        <v>307</v>
      </c>
      <c r="D138" s="158" t="s">
        <v>185</v>
      </c>
      <c r="E138" s="158"/>
      <c r="F138" s="160">
        <v>99049.11</v>
      </c>
    </row>
    <row r="139" spans="1:6" ht="12.75">
      <c r="A139" s="158" t="s">
        <v>379</v>
      </c>
      <c r="B139" s="159" t="s">
        <v>241</v>
      </c>
      <c r="C139" s="158" t="s">
        <v>307</v>
      </c>
      <c r="D139" s="158" t="s">
        <v>185</v>
      </c>
      <c r="E139" s="158" t="s">
        <v>92</v>
      </c>
      <c r="F139" s="160">
        <v>99049.11</v>
      </c>
    </row>
    <row r="140" spans="1:6" ht="12.75">
      <c r="A140" s="158" t="s">
        <v>380</v>
      </c>
      <c r="B140" s="159" t="s">
        <v>109</v>
      </c>
      <c r="C140" s="158" t="s">
        <v>307</v>
      </c>
      <c r="D140" s="158" t="s">
        <v>185</v>
      </c>
      <c r="E140" s="158" t="s">
        <v>110</v>
      </c>
      <c r="F140" s="160">
        <v>99049.11</v>
      </c>
    </row>
    <row r="141" spans="1:6" ht="12.75">
      <c r="A141" s="152" t="s">
        <v>381</v>
      </c>
      <c r="B141" s="153" t="s">
        <v>109</v>
      </c>
      <c r="C141" s="152" t="s">
        <v>307</v>
      </c>
      <c r="D141" s="152" t="s">
        <v>121</v>
      </c>
      <c r="E141" s="152" t="s">
        <v>110</v>
      </c>
      <c r="F141" s="154">
        <v>99049.11</v>
      </c>
    </row>
    <row r="142" spans="1:6" ht="22.5">
      <c r="A142" s="158" t="s">
        <v>141</v>
      </c>
      <c r="B142" s="159" t="s">
        <v>299</v>
      </c>
      <c r="C142" s="158" t="s">
        <v>300</v>
      </c>
      <c r="D142" s="158"/>
      <c r="E142" s="158"/>
      <c r="F142" s="160">
        <v>1000</v>
      </c>
    </row>
    <row r="143" spans="1:6" ht="12.75">
      <c r="A143" s="158" t="s">
        <v>450</v>
      </c>
      <c r="B143" s="159" t="s">
        <v>178</v>
      </c>
      <c r="C143" s="158" t="s">
        <v>300</v>
      </c>
      <c r="D143" s="158" t="s">
        <v>179</v>
      </c>
      <c r="E143" s="158"/>
      <c r="F143" s="160">
        <v>1000</v>
      </c>
    </row>
    <row r="144" spans="1:6" ht="12.75">
      <c r="A144" s="158" t="s">
        <v>451</v>
      </c>
      <c r="B144" s="159" t="s">
        <v>170</v>
      </c>
      <c r="C144" s="158" t="s">
        <v>300</v>
      </c>
      <c r="D144" s="158" t="s">
        <v>179</v>
      </c>
      <c r="E144" s="158" t="s">
        <v>81</v>
      </c>
      <c r="F144" s="160">
        <v>1000</v>
      </c>
    </row>
    <row r="145" spans="1:6" ht="12.75">
      <c r="A145" s="158" t="s">
        <v>452</v>
      </c>
      <c r="B145" s="159" t="s">
        <v>297</v>
      </c>
      <c r="C145" s="158" t="s">
        <v>300</v>
      </c>
      <c r="D145" s="158" t="s">
        <v>179</v>
      </c>
      <c r="E145" s="158" t="s">
        <v>298</v>
      </c>
      <c r="F145" s="160">
        <v>1000</v>
      </c>
    </row>
    <row r="146" spans="1:6" ht="12.75">
      <c r="A146" s="152" t="s">
        <v>453</v>
      </c>
      <c r="B146" s="153" t="s">
        <v>297</v>
      </c>
      <c r="C146" s="152" t="s">
        <v>300</v>
      </c>
      <c r="D146" s="152" t="s">
        <v>318</v>
      </c>
      <c r="E146" s="152" t="s">
        <v>298</v>
      </c>
      <c r="F146" s="154">
        <v>1000</v>
      </c>
    </row>
    <row r="147" spans="1:6" ht="22.5">
      <c r="A147" s="158" t="s">
        <v>454</v>
      </c>
      <c r="B147" s="159" t="s">
        <v>367</v>
      </c>
      <c r="C147" s="158" t="s">
        <v>366</v>
      </c>
      <c r="D147" s="158"/>
      <c r="E147" s="158"/>
      <c r="F147" s="160">
        <v>71250</v>
      </c>
    </row>
    <row r="148" spans="1:6" ht="22.5">
      <c r="A148" s="158" t="s">
        <v>455</v>
      </c>
      <c r="B148" s="159" t="s">
        <v>324</v>
      </c>
      <c r="C148" s="158" t="s">
        <v>366</v>
      </c>
      <c r="D148" s="158" t="s">
        <v>173</v>
      </c>
      <c r="E148" s="158"/>
      <c r="F148" s="160">
        <v>71250</v>
      </c>
    </row>
    <row r="149" spans="1:6" ht="12.75">
      <c r="A149" s="158" t="s">
        <v>456</v>
      </c>
      <c r="B149" s="159" t="s">
        <v>242</v>
      </c>
      <c r="C149" s="158" t="s">
        <v>366</v>
      </c>
      <c r="D149" s="158" t="s">
        <v>173</v>
      </c>
      <c r="E149" s="158" t="s">
        <v>94</v>
      </c>
      <c r="F149" s="160">
        <v>71250</v>
      </c>
    </row>
    <row r="150" spans="1:6" ht="12.75">
      <c r="A150" s="158" t="s">
        <v>457</v>
      </c>
      <c r="B150" s="159" t="s">
        <v>95</v>
      </c>
      <c r="C150" s="158" t="s">
        <v>366</v>
      </c>
      <c r="D150" s="158" t="s">
        <v>173</v>
      </c>
      <c r="E150" s="158" t="s">
        <v>96</v>
      </c>
      <c r="F150" s="160">
        <v>71250</v>
      </c>
    </row>
    <row r="151" spans="1:6" ht="12.75">
      <c r="A151" s="152" t="s">
        <v>458</v>
      </c>
      <c r="B151" s="153" t="s">
        <v>95</v>
      </c>
      <c r="C151" s="152" t="s">
        <v>366</v>
      </c>
      <c r="D151" s="152" t="s">
        <v>147</v>
      </c>
      <c r="E151" s="152" t="s">
        <v>96</v>
      </c>
      <c r="F151" s="154">
        <v>71250</v>
      </c>
    </row>
    <row r="152" spans="1:6" ht="22.5">
      <c r="A152" s="158" t="s">
        <v>386</v>
      </c>
      <c r="B152" s="159" t="s">
        <v>371</v>
      </c>
      <c r="C152" s="158" t="s">
        <v>370</v>
      </c>
      <c r="D152" s="158"/>
      <c r="E152" s="158"/>
      <c r="F152" s="160">
        <v>255404</v>
      </c>
    </row>
    <row r="153" spans="1:6" ht="22.5">
      <c r="A153" s="158" t="s">
        <v>459</v>
      </c>
      <c r="B153" s="159" t="s">
        <v>324</v>
      </c>
      <c r="C153" s="158" t="s">
        <v>370</v>
      </c>
      <c r="D153" s="158" t="s">
        <v>173</v>
      </c>
      <c r="E153" s="158"/>
      <c r="F153" s="160">
        <v>255404</v>
      </c>
    </row>
    <row r="154" spans="1:6" ht="12.75">
      <c r="A154" s="158" t="s">
        <v>460</v>
      </c>
      <c r="B154" s="159" t="s">
        <v>242</v>
      </c>
      <c r="C154" s="158" t="s">
        <v>370</v>
      </c>
      <c r="D154" s="158" t="s">
        <v>173</v>
      </c>
      <c r="E154" s="158" t="s">
        <v>94</v>
      </c>
      <c r="F154" s="160">
        <v>255404</v>
      </c>
    </row>
    <row r="155" spans="1:6" ht="12.75">
      <c r="A155" s="158" t="s">
        <v>461</v>
      </c>
      <c r="B155" s="159" t="s">
        <v>95</v>
      </c>
      <c r="C155" s="158" t="s">
        <v>370</v>
      </c>
      <c r="D155" s="158" t="s">
        <v>173</v>
      </c>
      <c r="E155" s="158" t="s">
        <v>96</v>
      </c>
      <c r="F155" s="160">
        <v>255404</v>
      </c>
    </row>
    <row r="156" spans="1:6" ht="12.75">
      <c r="A156" s="152" t="s">
        <v>479</v>
      </c>
      <c r="B156" s="153" t="s">
        <v>95</v>
      </c>
      <c r="C156" s="152" t="s">
        <v>370</v>
      </c>
      <c r="D156" s="152" t="s">
        <v>147</v>
      </c>
      <c r="E156" s="152" t="s">
        <v>96</v>
      </c>
      <c r="F156" s="154">
        <v>255404</v>
      </c>
    </row>
    <row r="157" spans="1:6" ht="22.5">
      <c r="A157" s="158" t="s">
        <v>481</v>
      </c>
      <c r="B157" s="159" t="s">
        <v>145</v>
      </c>
      <c r="C157" s="158" t="s">
        <v>308</v>
      </c>
      <c r="D157" s="158"/>
      <c r="E157" s="158"/>
      <c r="F157" s="160">
        <v>24000</v>
      </c>
    </row>
    <row r="158" spans="1:6" ht="12.75">
      <c r="A158" s="158" t="s">
        <v>482</v>
      </c>
      <c r="B158" s="159" t="s">
        <v>244</v>
      </c>
      <c r="C158" s="158" t="s">
        <v>308</v>
      </c>
      <c r="D158" s="158" t="s">
        <v>245</v>
      </c>
      <c r="E158" s="158"/>
      <c r="F158" s="160">
        <v>24000</v>
      </c>
    </row>
    <row r="159" spans="1:6" ht="12.75">
      <c r="A159" s="158" t="s">
        <v>483</v>
      </c>
      <c r="B159" s="159" t="s">
        <v>243</v>
      </c>
      <c r="C159" s="158" t="s">
        <v>308</v>
      </c>
      <c r="D159" s="158" t="s">
        <v>245</v>
      </c>
      <c r="E159" s="158" t="s">
        <v>98</v>
      </c>
      <c r="F159" s="160">
        <v>24000</v>
      </c>
    </row>
    <row r="160" spans="1:6" ht="12.75">
      <c r="A160" s="158" t="s">
        <v>484</v>
      </c>
      <c r="B160" s="159" t="s">
        <v>99</v>
      </c>
      <c r="C160" s="158" t="s">
        <v>308</v>
      </c>
      <c r="D160" s="158" t="s">
        <v>245</v>
      </c>
      <c r="E160" s="158" t="s">
        <v>100</v>
      </c>
      <c r="F160" s="160">
        <v>24000</v>
      </c>
    </row>
    <row r="161" spans="1:6" ht="12.75">
      <c r="A161" s="152" t="s">
        <v>485</v>
      </c>
      <c r="B161" s="153" t="s">
        <v>99</v>
      </c>
      <c r="C161" s="152" t="s">
        <v>308</v>
      </c>
      <c r="D161" s="152" t="s">
        <v>247</v>
      </c>
      <c r="E161" s="152" t="s">
        <v>100</v>
      </c>
      <c r="F161" s="154">
        <v>24000</v>
      </c>
    </row>
    <row r="162" spans="1:6" ht="33.75">
      <c r="A162" s="158" t="s">
        <v>393</v>
      </c>
      <c r="B162" s="159" t="s">
        <v>144</v>
      </c>
      <c r="C162" s="158" t="s">
        <v>301</v>
      </c>
      <c r="D162" s="158"/>
      <c r="E162" s="158"/>
      <c r="F162" s="160">
        <v>7584.1</v>
      </c>
    </row>
    <row r="163" spans="1:6" ht="22.5">
      <c r="A163" s="158" t="s">
        <v>486</v>
      </c>
      <c r="B163" s="159" t="s">
        <v>324</v>
      </c>
      <c r="C163" s="158" t="s">
        <v>301</v>
      </c>
      <c r="D163" s="158" t="s">
        <v>173</v>
      </c>
      <c r="E163" s="158"/>
      <c r="F163" s="160">
        <v>7584.1</v>
      </c>
    </row>
    <row r="164" spans="1:6" ht="12.75">
      <c r="A164" s="158" t="s">
        <v>487</v>
      </c>
      <c r="B164" s="159" t="s">
        <v>170</v>
      </c>
      <c r="C164" s="158" t="s">
        <v>301</v>
      </c>
      <c r="D164" s="158" t="s">
        <v>173</v>
      </c>
      <c r="E164" s="158" t="s">
        <v>81</v>
      </c>
      <c r="F164" s="160">
        <v>7584.1</v>
      </c>
    </row>
    <row r="165" spans="1:6" ht="12.75">
      <c r="A165" s="158" t="s">
        <v>488</v>
      </c>
      <c r="B165" s="159" t="s">
        <v>103</v>
      </c>
      <c r="C165" s="158" t="s">
        <v>301</v>
      </c>
      <c r="D165" s="158" t="s">
        <v>173</v>
      </c>
      <c r="E165" s="158" t="s">
        <v>102</v>
      </c>
      <c r="F165" s="160">
        <v>7584.1</v>
      </c>
    </row>
    <row r="166" spans="1:6" ht="12.75">
      <c r="A166" s="152" t="s">
        <v>489</v>
      </c>
      <c r="B166" s="153" t="s">
        <v>103</v>
      </c>
      <c r="C166" s="152" t="s">
        <v>301</v>
      </c>
      <c r="D166" s="152" t="s">
        <v>147</v>
      </c>
      <c r="E166" s="152" t="s">
        <v>102</v>
      </c>
      <c r="F166" s="154">
        <v>7584.1</v>
      </c>
    </row>
    <row r="167" spans="1:6" ht="33.75">
      <c r="A167" s="158" t="s">
        <v>490</v>
      </c>
      <c r="B167" s="159" t="s">
        <v>449</v>
      </c>
      <c r="C167" s="158" t="s">
        <v>448</v>
      </c>
      <c r="D167" s="158"/>
      <c r="E167" s="158"/>
      <c r="F167" s="160">
        <v>96500</v>
      </c>
    </row>
    <row r="168" spans="1:6" ht="22.5">
      <c r="A168" s="158" t="s">
        <v>491</v>
      </c>
      <c r="B168" s="159" t="s">
        <v>324</v>
      </c>
      <c r="C168" s="158" t="s">
        <v>448</v>
      </c>
      <c r="D168" s="158" t="s">
        <v>173</v>
      </c>
      <c r="E168" s="158"/>
      <c r="F168" s="160">
        <v>96500</v>
      </c>
    </row>
    <row r="169" spans="1:6" ht="12.75">
      <c r="A169" s="158" t="s">
        <v>492</v>
      </c>
      <c r="B169" s="159" t="s">
        <v>241</v>
      </c>
      <c r="C169" s="158" t="s">
        <v>448</v>
      </c>
      <c r="D169" s="158" t="s">
        <v>173</v>
      </c>
      <c r="E169" s="158" t="s">
        <v>92</v>
      </c>
      <c r="F169" s="160">
        <v>96500</v>
      </c>
    </row>
    <row r="170" spans="1:6" ht="12.75">
      <c r="A170" s="158" t="s">
        <v>493</v>
      </c>
      <c r="B170" s="159" t="s">
        <v>108</v>
      </c>
      <c r="C170" s="158" t="s">
        <v>448</v>
      </c>
      <c r="D170" s="158" t="s">
        <v>173</v>
      </c>
      <c r="E170" s="158" t="s">
        <v>93</v>
      </c>
      <c r="F170" s="160">
        <v>96500</v>
      </c>
    </row>
    <row r="171" spans="1:6" ht="12.75">
      <c r="A171" s="152" t="s">
        <v>494</v>
      </c>
      <c r="B171" s="153" t="s">
        <v>108</v>
      </c>
      <c r="C171" s="152" t="s">
        <v>448</v>
      </c>
      <c r="D171" s="152" t="s">
        <v>147</v>
      </c>
      <c r="E171" s="152" t="s">
        <v>93</v>
      </c>
      <c r="F171" s="154">
        <v>96500</v>
      </c>
    </row>
    <row r="172" spans="1:6" ht="45">
      <c r="A172" s="158" t="s">
        <v>495</v>
      </c>
      <c r="B172" s="159" t="s">
        <v>475</v>
      </c>
      <c r="C172" s="158" t="s">
        <v>480</v>
      </c>
      <c r="D172" s="158"/>
      <c r="E172" s="158"/>
      <c r="F172" s="160">
        <v>36009.41</v>
      </c>
    </row>
    <row r="173" spans="1:6" ht="12.75">
      <c r="A173" s="158" t="s">
        <v>496</v>
      </c>
      <c r="B173" s="159" t="s">
        <v>184</v>
      </c>
      <c r="C173" s="158" t="s">
        <v>480</v>
      </c>
      <c r="D173" s="158" t="s">
        <v>185</v>
      </c>
      <c r="E173" s="158"/>
      <c r="F173" s="160">
        <v>36009.41</v>
      </c>
    </row>
    <row r="174" spans="1:6" ht="12.75">
      <c r="A174" s="158" t="s">
        <v>497</v>
      </c>
      <c r="B174" s="159" t="s">
        <v>242</v>
      </c>
      <c r="C174" s="158" t="s">
        <v>480</v>
      </c>
      <c r="D174" s="158" t="s">
        <v>185</v>
      </c>
      <c r="E174" s="158" t="s">
        <v>94</v>
      </c>
      <c r="F174" s="160">
        <v>36009.41</v>
      </c>
    </row>
    <row r="175" spans="1:6" ht="12.75">
      <c r="A175" s="158" t="s">
        <v>498</v>
      </c>
      <c r="B175" s="159" t="s">
        <v>423</v>
      </c>
      <c r="C175" s="158" t="s">
        <v>480</v>
      </c>
      <c r="D175" s="158" t="s">
        <v>185</v>
      </c>
      <c r="E175" s="158" t="s">
        <v>424</v>
      </c>
      <c r="F175" s="160">
        <v>36009.41</v>
      </c>
    </row>
    <row r="176" spans="1:6" ht="12.75">
      <c r="A176" s="152" t="s">
        <v>499</v>
      </c>
      <c r="B176" s="153" t="s">
        <v>423</v>
      </c>
      <c r="C176" s="152" t="s">
        <v>480</v>
      </c>
      <c r="D176" s="152" t="s">
        <v>121</v>
      </c>
      <c r="E176" s="152" t="s">
        <v>424</v>
      </c>
      <c r="F176" s="154">
        <v>36009.41</v>
      </c>
    </row>
    <row r="177" spans="1:6" ht="45">
      <c r="A177" s="158" t="s">
        <v>500</v>
      </c>
      <c r="B177" s="159" t="s">
        <v>475</v>
      </c>
      <c r="C177" s="158" t="s">
        <v>477</v>
      </c>
      <c r="D177" s="158"/>
      <c r="E177" s="158"/>
      <c r="F177" s="160">
        <v>9683.53</v>
      </c>
    </row>
    <row r="178" spans="1:6" ht="12.75">
      <c r="A178" s="158" t="s">
        <v>501</v>
      </c>
      <c r="B178" s="159" t="s">
        <v>184</v>
      </c>
      <c r="C178" s="158" t="s">
        <v>477</v>
      </c>
      <c r="D178" s="158" t="s">
        <v>185</v>
      </c>
      <c r="E178" s="158"/>
      <c r="F178" s="160">
        <v>9683.53</v>
      </c>
    </row>
    <row r="179" spans="1:6" ht="12.75">
      <c r="A179" s="158" t="s">
        <v>502</v>
      </c>
      <c r="B179" s="159" t="s">
        <v>241</v>
      </c>
      <c r="C179" s="158" t="s">
        <v>477</v>
      </c>
      <c r="D179" s="158" t="s">
        <v>185</v>
      </c>
      <c r="E179" s="158" t="s">
        <v>92</v>
      </c>
      <c r="F179" s="160">
        <v>9683.53</v>
      </c>
    </row>
    <row r="180" spans="1:6" ht="12.75">
      <c r="A180" s="158" t="s">
        <v>503</v>
      </c>
      <c r="B180" s="159" t="s">
        <v>109</v>
      </c>
      <c r="C180" s="158" t="s">
        <v>477</v>
      </c>
      <c r="D180" s="158" t="s">
        <v>185</v>
      </c>
      <c r="E180" s="158" t="s">
        <v>110</v>
      </c>
      <c r="F180" s="160">
        <v>9683.53</v>
      </c>
    </row>
    <row r="181" spans="1:6" ht="12.75">
      <c r="A181" s="152" t="s">
        <v>504</v>
      </c>
      <c r="B181" s="153" t="s">
        <v>109</v>
      </c>
      <c r="C181" s="152" t="s">
        <v>477</v>
      </c>
      <c r="D181" s="152" t="s">
        <v>121</v>
      </c>
      <c r="E181" s="152" t="s">
        <v>110</v>
      </c>
      <c r="F181" s="154">
        <v>9683.53</v>
      </c>
    </row>
    <row r="182" spans="1:6" ht="45">
      <c r="A182" s="158" t="s">
        <v>419</v>
      </c>
      <c r="B182" s="159" t="s">
        <v>475</v>
      </c>
      <c r="C182" s="158" t="s">
        <v>478</v>
      </c>
      <c r="D182" s="158"/>
      <c r="E182" s="158"/>
      <c r="F182" s="160">
        <v>101618</v>
      </c>
    </row>
    <row r="183" spans="1:6" ht="12.75">
      <c r="A183" s="158" t="s">
        <v>511</v>
      </c>
      <c r="B183" s="159" t="s">
        <v>184</v>
      </c>
      <c r="C183" s="158" t="s">
        <v>478</v>
      </c>
      <c r="D183" s="158" t="s">
        <v>185</v>
      </c>
      <c r="E183" s="158"/>
      <c r="F183" s="160">
        <v>101618</v>
      </c>
    </row>
    <row r="184" spans="1:6" ht="12.75">
      <c r="A184" s="158" t="s">
        <v>512</v>
      </c>
      <c r="B184" s="159" t="s">
        <v>242</v>
      </c>
      <c r="C184" s="158" t="s">
        <v>478</v>
      </c>
      <c r="D184" s="158" t="s">
        <v>185</v>
      </c>
      <c r="E184" s="158" t="s">
        <v>94</v>
      </c>
      <c r="F184" s="160">
        <v>101618</v>
      </c>
    </row>
    <row r="185" spans="1:6" ht="12.75">
      <c r="A185" s="158" t="s">
        <v>513</v>
      </c>
      <c r="B185" s="159" t="s">
        <v>95</v>
      </c>
      <c r="C185" s="158" t="s">
        <v>478</v>
      </c>
      <c r="D185" s="158" t="s">
        <v>185</v>
      </c>
      <c r="E185" s="158" t="s">
        <v>96</v>
      </c>
      <c r="F185" s="160">
        <v>101618</v>
      </c>
    </row>
    <row r="186" spans="1:6" ht="12.75">
      <c r="A186" s="152" t="s">
        <v>514</v>
      </c>
      <c r="B186" s="153" t="s">
        <v>95</v>
      </c>
      <c r="C186" s="152" t="s">
        <v>478</v>
      </c>
      <c r="D186" s="152" t="s">
        <v>121</v>
      </c>
      <c r="E186" s="152" t="s">
        <v>96</v>
      </c>
      <c r="F186" s="154">
        <v>101618</v>
      </c>
    </row>
    <row r="187" spans="1:6" ht="12.75">
      <c r="A187" s="155" t="s">
        <v>420</v>
      </c>
      <c r="B187" s="156" t="s">
        <v>292</v>
      </c>
      <c r="C187" s="155"/>
      <c r="D187" s="155"/>
      <c r="E187" s="155"/>
      <c r="F187" s="157">
        <v>13682642.26</v>
      </c>
    </row>
  </sheetData>
  <sheetProtection/>
  <mergeCells count="7">
    <mergeCell ref="F10:F11"/>
    <mergeCell ref="B10:B11"/>
    <mergeCell ref="A10:A11"/>
    <mergeCell ref="E1:F1"/>
    <mergeCell ref="B2:F4"/>
    <mergeCell ref="A5:F8"/>
    <mergeCell ref="A9:B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7109375" style="29" customWidth="1"/>
    <col min="2" max="2" width="37.00390625" style="29" customWidth="1"/>
    <col min="3" max="3" width="10.8515625" style="29" customWidth="1"/>
    <col min="4" max="4" width="7.140625" style="29" customWidth="1"/>
    <col min="5" max="5" width="7.7109375" style="29" customWidth="1"/>
    <col min="6" max="6" width="11.00390625" style="29" customWidth="1"/>
    <col min="7" max="7" width="10.7109375" style="29" customWidth="1"/>
    <col min="8" max="16384" width="9.140625" style="29" customWidth="1"/>
  </cols>
  <sheetData>
    <row r="1" spans="6:7" ht="12.75">
      <c r="F1" s="223" t="s">
        <v>387</v>
      </c>
      <c r="G1" s="223"/>
    </row>
    <row r="2" spans="1:7" ht="12.75">
      <c r="A2" s="209" t="s">
        <v>516</v>
      </c>
      <c r="B2" s="209"/>
      <c r="C2" s="209"/>
      <c r="D2" s="209"/>
      <c r="E2" s="209"/>
      <c r="F2" s="209"/>
      <c r="G2" s="209"/>
    </row>
    <row r="3" spans="1:7" ht="12.75">
      <c r="A3" s="209"/>
      <c r="B3" s="209"/>
      <c r="C3" s="209"/>
      <c r="D3" s="209"/>
      <c r="E3" s="209"/>
      <c r="F3" s="209"/>
      <c r="G3" s="209"/>
    </row>
    <row r="4" spans="1:7" ht="12.75">
      <c r="A4" s="209"/>
      <c r="B4" s="209"/>
      <c r="C4" s="209"/>
      <c r="D4" s="209"/>
      <c r="E4" s="209"/>
      <c r="F4" s="209"/>
      <c r="G4" s="209"/>
    </row>
    <row r="5" spans="1:7" ht="12.75">
      <c r="A5" s="209"/>
      <c r="B5" s="209"/>
      <c r="C5" s="209"/>
      <c r="D5" s="209"/>
      <c r="E5" s="209"/>
      <c r="F5" s="209"/>
      <c r="G5" s="209"/>
    </row>
    <row r="7" spans="1:7" ht="12.75">
      <c r="A7" s="224" t="s">
        <v>439</v>
      </c>
      <c r="B7" s="224"/>
      <c r="C7" s="224"/>
      <c r="D7" s="224"/>
      <c r="E7" s="224"/>
      <c r="F7" s="224"/>
      <c r="G7" s="224"/>
    </row>
    <row r="8" spans="1:7" ht="12.75">
      <c r="A8" s="224"/>
      <c r="B8" s="224"/>
      <c r="C8" s="224"/>
      <c r="D8" s="224"/>
      <c r="E8" s="224"/>
      <c r="F8" s="224"/>
      <c r="G8" s="224"/>
    </row>
    <row r="9" spans="1:7" ht="12.75">
      <c r="A9" s="224"/>
      <c r="B9" s="224"/>
      <c r="C9" s="224"/>
      <c r="D9" s="224"/>
      <c r="E9" s="224"/>
      <c r="F9" s="224"/>
      <c r="G9" s="224"/>
    </row>
    <row r="10" spans="1:7" ht="12.75">
      <c r="A10" s="225"/>
      <c r="B10" s="225"/>
      <c r="C10" s="225"/>
      <c r="D10" s="225"/>
      <c r="E10" s="225"/>
      <c r="F10" s="225"/>
      <c r="G10" s="225"/>
    </row>
    <row r="11" spans="1:7" ht="33.75">
      <c r="A11" s="45" t="s">
        <v>389</v>
      </c>
      <c r="B11" s="45" t="s">
        <v>3</v>
      </c>
      <c r="C11" s="45" t="s">
        <v>168</v>
      </c>
      <c r="D11" s="45" t="s">
        <v>169</v>
      </c>
      <c r="E11" s="45" t="s">
        <v>388</v>
      </c>
      <c r="F11" s="45" t="s">
        <v>440</v>
      </c>
      <c r="G11" s="45" t="s">
        <v>441</v>
      </c>
    </row>
    <row r="12" spans="1:7" ht="12.75">
      <c r="A12" s="46" t="s">
        <v>29</v>
      </c>
      <c r="B12" s="46" t="s">
        <v>4</v>
      </c>
      <c r="C12" s="46" t="s">
        <v>5</v>
      </c>
      <c r="D12" s="46" t="s">
        <v>22</v>
      </c>
      <c r="E12" s="46" t="s">
        <v>23</v>
      </c>
      <c r="F12" s="46" t="s">
        <v>24</v>
      </c>
      <c r="G12" s="46" t="s">
        <v>25</v>
      </c>
    </row>
    <row r="13" spans="1:7" ht="39.75" customHeight="1">
      <c r="A13" s="63" t="s">
        <v>29</v>
      </c>
      <c r="B13" s="64" t="s">
        <v>355</v>
      </c>
      <c r="C13" s="63" t="s">
        <v>309</v>
      </c>
      <c r="D13" s="63"/>
      <c r="E13" s="63"/>
      <c r="F13" s="65">
        <v>3710503.53</v>
      </c>
      <c r="G13" s="65">
        <v>3472776.53</v>
      </c>
    </row>
    <row r="14" spans="1:7" ht="22.5">
      <c r="A14" s="63" t="s">
        <v>4</v>
      </c>
      <c r="B14" s="64" t="s">
        <v>334</v>
      </c>
      <c r="C14" s="63" t="s">
        <v>311</v>
      </c>
      <c r="D14" s="63"/>
      <c r="E14" s="63"/>
      <c r="F14" s="65">
        <v>3710503.53</v>
      </c>
      <c r="G14" s="65">
        <v>3472776.53</v>
      </c>
    </row>
    <row r="15" spans="1:7" ht="67.5">
      <c r="A15" s="63" t="s">
        <v>5</v>
      </c>
      <c r="B15" s="64" t="s">
        <v>357</v>
      </c>
      <c r="C15" s="63" t="s">
        <v>295</v>
      </c>
      <c r="D15" s="63"/>
      <c r="E15" s="63"/>
      <c r="F15" s="65">
        <v>3007573.63</v>
      </c>
      <c r="G15" s="65">
        <v>3007573.63</v>
      </c>
    </row>
    <row r="16" spans="1:7" ht="57" customHeight="1">
      <c r="A16" s="63" t="s">
        <v>22</v>
      </c>
      <c r="B16" s="64" t="s">
        <v>171</v>
      </c>
      <c r="C16" s="63" t="s">
        <v>295</v>
      </c>
      <c r="D16" s="63" t="s">
        <v>41</v>
      </c>
      <c r="E16" s="63"/>
      <c r="F16" s="65">
        <v>3007573.63</v>
      </c>
      <c r="G16" s="65">
        <v>3007573.63</v>
      </c>
    </row>
    <row r="17" spans="1:7" ht="21.75" customHeight="1">
      <c r="A17" s="63" t="s">
        <v>23</v>
      </c>
      <c r="B17" s="64" t="s">
        <v>170</v>
      </c>
      <c r="C17" s="63" t="s">
        <v>295</v>
      </c>
      <c r="D17" s="63" t="s">
        <v>41</v>
      </c>
      <c r="E17" s="63" t="s">
        <v>81</v>
      </c>
      <c r="F17" s="65">
        <v>3007573.63</v>
      </c>
      <c r="G17" s="65">
        <v>3007573.63</v>
      </c>
    </row>
    <row r="18" spans="1:7" ht="45">
      <c r="A18" s="63" t="s">
        <v>24</v>
      </c>
      <c r="B18" s="64" t="s">
        <v>84</v>
      </c>
      <c r="C18" s="63" t="s">
        <v>295</v>
      </c>
      <c r="D18" s="63" t="s">
        <v>41</v>
      </c>
      <c r="E18" s="63" t="s">
        <v>85</v>
      </c>
      <c r="F18" s="65">
        <v>3007573.63</v>
      </c>
      <c r="G18" s="65">
        <v>3007573.63</v>
      </c>
    </row>
    <row r="19" spans="1:7" ht="45">
      <c r="A19" s="63" t="s">
        <v>25</v>
      </c>
      <c r="B19" s="58" t="s">
        <v>84</v>
      </c>
      <c r="C19" s="57" t="s">
        <v>295</v>
      </c>
      <c r="D19" s="57" t="s">
        <v>64</v>
      </c>
      <c r="E19" s="57" t="s">
        <v>85</v>
      </c>
      <c r="F19" s="59">
        <v>3007573.63</v>
      </c>
      <c r="G19" s="59">
        <v>3007573.63</v>
      </c>
    </row>
    <row r="20" spans="1:7" ht="60.75" customHeight="1">
      <c r="A20" s="63" t="s">
        <v>26</v>
      </c>
      <c r="B20" s="64" t="s">
        <v>359</v>
      </c>
      <c r="C20" s="63" t="s">
        <v>358</v>
      </c>
      <c r="D20" s="63"/>
      <c r="E20" s="63"/>
      <c r="F20" s="65">
        <v>702929.9</v>
      </c>
      <c r="G20" s="65">
        <v>465202.9</v>
      </c>
    </row>
    <row r="21" spans="1:7" ht="56.25">
      <c r="A21" s="63" t="s">
        <v>27</v>
      </c>
      <c r="B21" s="64" t="s">
        <v>171</v>
      </c>
      <c r="C21" s="63" t="s">
        <v>358</v>
      </c>
      <c r="D21" s="63" t="s">
        <v>41</v>
      </c>
      <c r="E21" s="63"/>
      <c r="F21" s="65">
        <v>702929.9</v>
      </c>
      <c r="G21" s="65">
        <v>465202.9</v>
      </c>
    </row>
    <row r="22" spans="1:7" ht="12.75">
      <c r="A22" s="63" t="s">
        <v>52</v>
      </c>
      <c r="B22" s="64" t="s">
        <v>170</v>
      </c>
      <c r="C22" s="63" t="s">
        <v>358</v>
      </c>
      <c r="D22" s="63" t="s">
        <v>41</v>
      </c>
      <c r="E22" s="63" t="s">
        <v>81</v>
      </c>
      <c r="F22" s="65">
        <v>702929.9</v>
      </c>
      <c r="G22" s="65">
        <v>465202.9</v>
      </c>
    </row>
    <row r="23" spans="1:7" ht="12.75">
      <c r="A23" s="63" t="s">
        <v>62</v>
      </c>
      <c r="B23" s="64" t="s">
        <v>103</v>
      </c>
      <c r="C23" s="63" t="s">
        <v>358</v>
      </c>
      <c r="D23" s="63" t="s">
        <v>41</v>
      </c>
      <c r="E23" s="63" t="s">
        <v>102</v>
      </c>
      <c r="F23" s="65">
        <v>702929.9</v>
      </c>
      <c r="G23" s="65">
        <v>465202.9</v>
      </c>
    </row>
    <row r="24" spans="1:7" ht="12.75">
      <c r="A24" s="63" t="s">
        <v>116</v>
      </c>
      <c r="B24" s="58" t="s">
        <v>103</v>
      </c>
      <c r="C24" s="57" t="s">
        <v>358</v>
      </c>
      <c r="D24" s="57" t="s">
        <v>37</v>
      </c>
      <c r="E24" s="57" t="s">
        <v>102</v>
      </c>
      <c r="F24" s="59">
        <v>702929.9</v>
      </c>
      <c r="G24" s="59">
        <v>465202.9</v>
      </c>
    </row>
    <row r="25" spans="1:7" ht="25.5" customHeight="1">
      <c r="A25" s="63" t="s">
        <v>65</v>
      </c>
      <c r="B25" s="64" t="s">
        <v>442</v>
      </c>
      <c r="C25" s="63" t="s">
        <v>312</v>
      </c>
      <c r="D25" s="63"/>
      <c r="E25" s="63"/>
      <c r="F25" s="65">
        <v>803875.3</v>
      </c>
      <c r="G25" s="65">
        <v>821475.3</v>
      </c>
    </row>
    <row r="26" spans="1:7" ht="22.5">
      <c r="A26" s="63" t="s">
        <v>66</v>
      </c>
      <c r="B26" s="64" t="s">
        <v>337</v>
      </c>
      <c r="C26" s="63" t="s">
        <v>313</v>
      </c>
      <c r="D26" s="63"/>
      <c r="E26" s="63"/>
      <c r="F26" s="65">
        <v>157975.3</v>
      </c>
      <c r="G26" s="65">
        <v>157975.3</v>
      </c>
    </row>
    <row r="27" spans="1:7" ht="56.25">
      <c r="A27" s="63" t="s">
        <v>117</v>
      </c>
      <c r="B27" s="64" t="s">
        <v>338</v>
      </c>
      <c r="C27" s="63" t="s">
        <v>305</v>
      </c>
      <c r="D27" s="63"/>
      <c r="E27" s="63"/>
      <c r="F27" s="65">
        <v>157975.3</v>
      </c>
      <c r="G27" s="65">
        <v>157975.3</v>
      </c>
    </row>
    <row r="28" spans="1:7" ht="59.25" customHeight="1">
      <c r="A28" s="63" t="s">
        <v>59</v>
      </c>
      <c r="B28" s="64" t="s">
        <v>171</v>
      </c>
      <c r="C28" s="63" t="s">
        <v>305</v>
      </c>
      <c r="D28" s="63" t="s">
        <v>41</v>
      </c>
      <c r="E28" s="63"/>
      <c r="F28" s="65">
        <v>157975.3</v>
      </c>
      <c r="G28" s="65">
        <v>157975.3</v>
      </c>
    </row>
    <row r="29" spans="1:7" ht="17.25" customHeight="1">
      <c r="A29" s="63" t="s">
        <v>67</v>
      </c>
      <c r="B29" s="64" t="s">
        <v>241</v>
      </c>
      <c r="C29" s="63" t="s">
        <v>305</v>
      </c>
      <c r="D29" s="63" t="s">
        <v>41</v>
      </c>
      <c r="E29" s="63" t="s">
        <v>92</v>
      </c>
      <c r="F29" s="65">
        <v>157975.3</v>
      </c>
      <c r="G29" s="65">
        <v>157975.3</v>
      </c>
    </row>
    <row r="30" spans="1:7" ht="12.75">
      <c r="A30" s="63" t="s">
        <v>118</v>
      </c>
      <c r="B30" s="64" t="s">
        <v>108</v>
      </c>
      <c r="C30" s="63" t="s">
        <v>305</v>
      </c>
      <c r="D30" s="63" t="s">
        <v>41</v>
      </c>
      <c r="E30" s="63" t="s">
        <v>93</v>
      </c>
      <c r="F30" s="65">
        <v>157975.3</v>
      </c>
      <c r="G30" s="65">
        <v>157975.3</v>
      </c>
    </row>
    <row r="31" spans="1:7" ht="12.75">
      <c r="A31" s="63" t="s">
        <v>119</v>
      </c>
      <c r="B31" s="58" t="s">
        <v>108</v>
      </c>
      <c r="C31" s="57" t="s">
        <v>305</v>
      </c>
      <c r="D31" s="57" t="s">
        <v>37</v>
      </c>
      <c r="E31" s="57" t="s">
        <v>93</v>
      </c>
      <c r="F31" s="59">
        <v>157975.3</v>
      </c>
      <c r="G31" s="59">
        <v>157975.3</v>
      </c>
    </row>
    <row r="32" spans="1:7" ht="22.5">
      <c r="A32" s="63" t="s">
        <v>120</v>
      </c>
      <c r="B32" s="64" t="s">
        <v>336</v>
      </c>
      <c r="C32" s="63" t="s">
        <v>314</v>
      </c>
      <c r="D32" s="63"/>
      <c r="E32" s="63"/>
      <c r="F32" s="65">
        <v>645900</v>
      </c>
      <c r="G32" s="65">
        <v>663500</v>
      </c>
    </row>
    <row r="33" spans="1:7" ht="80.25" customHeight="1">
      <c r="A33" s="63" t="s">
        <v>249</v>
      </c>
      <c r="B33" s="66" t="s">
        <v>431</v>
      </c>
      <c r="C33" s="63" t="s">
        <v>304</v>
      </c>
      <c r="D33" s="63"/>
      <c r="E33" s="63"/>
      <c r="F33" s="65">
        <v>645900</v>
      </c>
      <c r="G33" s="65">
        <v>663500</v>
      </c>
    </row>
    <row r="34" spans="1:7" ht="22.5">
      <c r="A34" s="63" t="s">
        <v>250</v>
      </c>
      <c r="B34" s="64" t="s">
        <v>324</v>
      </c>
      <c r="C34" s="63" t="s">
        <v>304</v>
      </c>
      <c r="D34" s="63" t="s">
        <v>173</v>
      </c>
      <c r="E34" s="63"/>
      <c r="F34" s="65">
        <v>645900</v>
      </c>
      <c r="G34" s="65">
        <v>663500</v>
      </c>
    </row>
    <row r="35" spans="1:7" ht="12.75">
      <c r="A35" s="63" t="s">
        <v>122</v>
      </c>
      <c r="B35" s="64" t="s">
        <v>228</v>
      </c>
      <c r="C35" s="63" t="s">
        <v>304</v>
      </c>
      <c r="D35" s="63" t="s">
        <v>173</v>
      </c>
      <c r="E35" s="63" t="s">
        <v>105</v>
      </c>
      <c r="F35" s="65">
        <v>645900</v>
      </c>
      <c r="G35" s="65">
        <v>663500</v>
      </c>
    </row>
    <row r="36" spans="1:7" ht="12.75">
      <c r="A36" s="63" t="s">
        <v>326</v>
      </c>
      <c r="B36" s="64" t="s">
        <v>106</v>
      </c>
      <c r="C36" s="63" t="s">
        <v>304</v>
      </c>
      <c r="D36" s="63" t="s">
        <v>173</v>
      </c>
      <c r="E36" s="63" t="s">
        <v>107</v>
      </c>
      <c r="F36" s="65">
        <v>645900</v>
      </c>
      <c r="G36" s="65">
        <v>663500</v>
      </c>
    </row>
    <row r="37" spans="1:7" ht="13.5" customHeight="1">
      <c r="A37" s="63" t="s">
        <v>123</v>
      </c>
      <c r="B37" s="58" t="s">
        <v>106</v>
      </c>
      <c r="C37" s="57" t="s">
        <v>304</v>
      </c>
      <c r="D37" s="57" t="s">
        <v>147</v>
      </c>
      <c r="E37" s="57" t="s">
        <v>107</v>
      </c>
      <c r="F37" s="59">
        <v>645900</v>
      </c>
      <c r="G37" s="59">
        <v>663500</v>
      </c>
    </row>
    <row r="38" spans="1:7" ht="72.75" customHeight="1">
      <c r="A38" s="63" t="s">
        <v>124</v>
      </c>
      <c r="B38" s="64" t="s">
        <v>434</v>
      </c>
      <c r="C38" s="63" t="s">
        <v>315</v>
      </c>
      <c r="D38" s="63"/>
      <c r="E38" s="63"/>
      <c r="F38" s="65">
        <v>113500</v>
      </c>
      <c r="G38" s="65">
        <v>113500</v>
      </c>
    </row>
    <row r="39" spans="1:7" ht="78.75">
      <c r="A39" s="63" t="s">
        <v>251</v>
      </c>
      <c r="B39" s="66" t="s">
        <v>433</v>
      </c>
      <c r="C39" s="63" t="s">
        <v>303</v>
      </c>
      <c r="D39" s="63"/>
      <c r="E39" s="63"/>
      <c r="F39" s="65">
        <v>1000</v>
      </c>
      <c r="G39" s="65">
        <v>1000</v>
      </c>
    </row>
    <row r="40" spans="1:7" ht="22.5">
      <c r="A40" s="63" t="s">
        <v>252</v>
      </c>
      <c r="B40" s="64" t="s">
        <v>324</v>
      </c>
      <c r="C40" s="63" t="s">
        <v>303</v>
      </c>
      <c r="D40" s="63" t="s">
        <v>173</v>
      </c>
      <c r="E40" s="63"/>
      <c r="F40" s="65">
        <v>1000</v>
      </c>
      <c r="G40" s="65">
        <v>1000</v>
      </c>
    </row>
    <row r="41" spans="1:7" ht="22.5">
      <c r="A41" s="63" t="s">
        <v>253</v>
      </c>
      <c r="B41" s="64" t="s">
        <v>217</v>
      </c>
      <c r="C41" s="63" t="s">
        <v>303</v>
      </c>
      <c r="D41" s="63" t="s">
        <v>173</v>
      </c>
      <c r="E41" s="63" t="s">
        <v>89</v>
      </c>
      <c r="F41" s="65">
        <v>1000</v>
      </c>
      <c r="G41" s="65">
        <v>1000</v>
      </c>
    </row>
    <row r="42" spans="1:7" ht="12.75">
      <c r="A42" s="63" t="s">
        <v>254</v>
      </c>
      <c r="B42" s="64" t="s">
        <v>400</v>
      </c>
      <c r="C42" s="63" t="s">
        <v>303</v>
      </c>
      <c r="D42" s="63" t="s">
        <v>173</v>
      </c>
      <c r="E42" s="63" t="s">
        <v>90</v>
      </c>
      <c r="F42" s="65">
        <v>1000</v>
      </c>
      <c r="G42" s="65">
        <v>1000</v>
      </c>
    </row>
    <row r="43" spans="1:7" ht="15" customHeight="1">
      <c r="A43" s="63" t="s">
        <v>175</v>
      </c>
      <c r="B43" s="58" t="s">
        <v>400</v>
      </c>
      <c r="C43" s="57" t="s">
        <v>303</v>
      </c>
      <c r="D43" s="57" t="s">
        <v>147</v>
      </c>
      <c r="E43" s="57" t="s">
        <v>90</v>
      </c>
      <c r="F43" s="59">
        <v>1000</v>
      </c>
      <c r="G43" s="59">
        <v>1000</v>
      </c>
    </row>
    <row r="44" spans="1:7" ht="15" customHeight="1">
      <c r="A44" s="63" t="s">
        <v>176</v>
      </c>
      <c r="B44" s="149" t="s">
        <v>402</v>
      </c>
      <c r="C44" s="148" t="s">
        <v>385</v>
      </c>
      <c r="D44" s="148"/>
      <c r="E44" s="148"/>
      <c r="F44" s="150">
        <v>112500</v>
      </c>
      <c r="G44" s="150">
        <v>112500</v>
      </c>
    </row>
    <row r="45" spans="1:7" ht="15" customHeight="1">
      <c r="A45" s="63" t="s">
        <v>255</v>
      </c>
      <c r="B45" s="149" t="s">
        <v>324</v>
      </c>
      <c r="C45" s="148" t="s">
        <v>385</v>
      </c>
      <c r="D45" s="148" t="s">
        <v>173</v>
      </c>
      <c r="E45" s="148"/>
      <c r="F45" s="150">
        <v>112500</v>
      </c>
      <c r="G45" s="150">
        <v>112500</v>
      </c>
    </row>
    <row r="46" spans="1:7" ht="24.75" customHeight="1">
      <c r="A46" s="63" t="s">
        <v>327</v>
      </c>
      <c r="B46" s="149" t="s">
        <v>217</v>
      </c>
      <c r="C46" s="148" t="s">
        <v>385</v>
      </c>
      <c r="D46" s="148" t="s">
        <v>173</v>
      </c>
      <c r="E46" s="148" t="s">
        <v>89</v>
      </c>
      <c r="F46" s="150">
        <v>112500</v>
      </c>
      <c r="G46" s="150">
        <v>112500</v>
      </c>
    </row>
    <row r="47" spans="1:7" ht="15" customHeight="1">
      <c r="A47" s="63" t="s">
        <v>177</v>
      </c>
      <c r="B47" s="149" t="s">
        <v>401</v>
      </c>
      <c r="C47" s="148" t="s">
        <v>385</v>
      </c>
      <c r="D47" s="148" t="s">
        <v>173</v>
      </c>
      <c r="E47" s="148" t="s">
        <v>331</v>
      </c>
      <c r="F47" s="150">
        <v>112500</v>
      </c>
      <c r="G47" s="150">
        <v>112500</v>
      </c>
    </row>
    <row r="48" spans="1:7" ht="15" customHeight="1">
      <c r="A48" s="63" t="s">
        <v>180</v>
      </c>
      <c r="B48" s="146" t="s">
        <v>401</v>
      </c>
      <c r="C48" s="145" t="s">
        <v>385</v>
      </c>
      <c r="D48" s="145" t="s">
        <v>147</v>
      </c>
      <c r="E48" s="145" t="s">
        <v>331</v>
      </c>
      <c r="F48" s="147">
        <v>112500</v>
      </c>
      <c r="G48" s="147">
        <v>112500</v>
      </c>
    </row>
    <row r="49" spans="1:7" ht="17.25" customHeight="1">
      <c r="A49" s="63" t="s">
        <v>256</v>
      </c>
      <c r="B49" s="64" t="s">
        <v>272</v>
      </c>
      <c r="C49" s="63" t="s">
        <v>316</v>
      </c>
      <c r="D49" s="63"/>
      <c r="E49" s="63"/>
      <c r="F49" s="65">
        <v>5188801.55</v>
      </c>
      <c r="G49" s="65">
        <v>5194695.55</v>
      </c>
    </row>
    <row r="50" spans="1:7" ht="22.5">
      <c r="A50" s="63" t="s">
        <v>257</v>
      </c>
      <c r="B50" s="64" t="s">
        <v>115</v>
      </c>
      <c r="C50" s="63" t="s">
        <v>293</v>
      </c>
      <c r="D50" s="63"/>
      <c r="E50" s="63"/>
      <c r="F50" s="65">
        <v>939889.84</v>
      </c>
      <c r="G50" s="65">
        <v>939889.84</v>
      </c>
    </row>
    <row r="51" spans="1:7" ht="62.25" customHeight="1">
      <c r="A51" s="63" t="s">
        <v>181</v>
      </c>
      <c r="B51" s="64" t="s">
        <v>171</v>
      </c>
      <c r="C51" s="63" t="s">
        <v>293</v>
      </c>
      <c r="D51" s="63" t="s">
        <v>41</v>
      </c>
      <c r="E51" s="63"/>
      <c r="F51" s="65">
        <v>939889.84</v>
      </c>
      <c r="G51" s="65">
        <v>939889.84</v>
      </c>
    </row>
    <row r="52" spans="1:7" ht="14.25" customHeight="1">
      <c r="A52" s="63" t="s">
        <v>182</v>
      </c>
      <c r="B52" s="64" t="s">
        <v>170</v>
      </c>
      <c r="C52" s="63" t="s">
        <v>293</v>
      </c>
      <c r="D52" s="63" t="s">
        <v>41</v>
      </c>
      <c r="E52" s="63" t="s">
        <v>81</v>
      </c>
      <c r="F52" s="65">
        <v>939889.84</v>
      </c>
      <c r="G52" s="65">
        <v>939889.84</v>
      </c>
    </row>
    <row r="53" spans="1:7" ht="36.75" customHeight="1">
      <c r="A53" s="63" t="s">
        <v>183</v>
      </c>
      <c r="B53" s="64" t="s">
        <v>82</v>
      </c>
      <c r="C53" s="63" t="s">
        <v>293</v>
      </c>
      <c r="D53" s="63" t="s">
        <v>41</v>
      </c>
      <c r="E53" s="63" t="s">
        <v>83</v>
      </c>
      <c r="F53" s="65">
        <v>939889.84</v>
      </c>
      <c r="G53" s="65">
        <v>939889.84</v>
      </c>
    </row>
    <row r="54" spans="1:7" ht="33.75">
      <c r="A54" s="63" t="s">
        <v>186</v>
      </c>
      <c r="B54" s="58" t="s">
        <v>82</v>
      </c>
      <c r="C54" s="57" t="s">
        <v>293</v>
      </c>
      <c r="D54" s="57" t="s">
        <v>64</v>
      </c>
      <c r="E54" s="57" t="s">
        <v>83</v>
      </c>
      <c r="F54" s="59">
        <v>939889.84</v>
      </c>
      <c r="G54" s="59">
        <v>939889.84</v>
      </c>
    </row>
    <row r="55" spans="1:7" ht="45">
      <c r="A55" s="63" t="s">
        <v>187</v>
      </c>
      <c r="B55" s="64" t="s">
        <v>126</v>
      </c>
      <c r="C55" s="63" t="s">
        <v>302</v>
      </c>
      <c r="D55" s="63"/>
      <c r="E55" s="63"/>
      <c r="F55" s="65">
        <v>143675</v>
      </c>
      <c r="G55" s="65">
        <v>149569</v>
      </c>
    </row>
    <row r="56" spans="1:7" ht="56.25">
      <c r="A56" s="63" t="s">
        <v>188</v>
      </c>
      <c r="B56" s="64" t="s">
        <v>171</v>
      </c>
      <c r="C56" s="63" t="s">
        <v>302</v>
      </c>
      <c r="D56" s="63" t="s">
        <v>41</v>
      </c>
      <c r="E56" s="63"/>
      <c r="F56" s="65">
        <v>121529.72</v>
      </c>
      <c r="G56" s="65">
        <v>121529.72</v>
      </c>
    </row>
    <row r="57" spans="1:7" ht="12.75">
      <c r="A57" s="63" t="s">
        <v>189</v>
      </c>
      <c r="B57" s="64" t="s">
        <v>208</v>
      </c>
      <c r="C57" s="63" t="s">
        <v>302</v>
      </c>
      <c r="D57" s="63" t="s">
        <v>41</v>
      </c>
      <c r="E57" s="63" t="s">
        <v>86</v>
      </c>
      <c r="F57" s="65">
        <v>121529.72</v>
      </c>
      <c r="G57" s="65">
        <v>121529.72</v>
      </c>
    </row>
    <row r="58" spans="1:7" ht="12.75">
      <c r="A58" s="63" t="s">
        <v>190</v>
      </c>
      <c r="B58" s="64" t="s">
        <v>125</v>
      </c>
      <c r="C58" s="63" t="s">
        <v>302</v>
      </c>
      <c r="D58" s="63" t="s">
        <v>41</v>
      </c>
      <c r="E58" s="63" t="s">
        <v>87</v>
      </c>
      <c r="F58" s="65">
        <v>121529.72</v>
      </c>
      <c r="G58" s="65">
        <v>121529.72</v>
      </c>
    </row>
    <row r="59" spans="1:7" ht="23.25" customHeight="1">
      <c r="A59" s="63" t="s">
        <v>191</v>
      </c>
      <c r="B59" s="58" t="s">
        <v>125</v>
      </c>
      <c r="C59" s="57" t="s">
        <v>302</v>
      </c>
      <c r="D59" s="57" t="s">
        <v>64</v>
      </c>
      <c r="E59" s="57" t="s">
        <v>87</v>
      </c>
      <c r="F59" s="65">
        <v>121529.72</v>
      </c>
      <c r="G59" s="65">
        <v>121529.72</v>
      </c>
    </row>
    <row r="60" spans="1:7" ht="22.5">
      <c r="A60" s="63" t="s">
        <v>192</v>
      </c>
      <c r="B60" s="64" t="s">
        <v>324</v>
      </c>
      <c r="C60" s="63" t="s">
        <v>302</v>
      </c>
      <c r="D60" s="63" t="s">
        <v>173</v>
      </c>
      <c r="E60" s="63"/>
      <c r="F60" s="65">
        <v>22145.28</v>
      </c>
      <c r="G60" s="65">
        <v>28039.28</v>
      </c>
    </row>
    <row r="61" spans="1:7" ht="12.75">
      <c r="A61" s="63" t="s">
        <v>193</v>
      </c>
      <c r="B61" s="64" t="s">
        <v>208</v>
      </c>
      <c r="C61" s="63" t="s">
        <v>302</v>
      </c>
      <c r="D61" s="63" t="s">
        <v>173</v>
      </c>
      <c r="E61" s="63" t="s">
        <v>86</v>
      </c>
      <c r="F61" s="65">
        <v>22145.28</v>
      </c>
      <c r="G61" s="65">
        <v>28039.28</v>
      </c>
    </row>
    <row r="62" spans="1:7" ht="12.75">
      <c r="A62" s="63" t="s">
        <v>194</v>
      </c>
      <c r="B62" s="64" t="s">
        <v>125</v>
      </c>
      <c r="C62" s="63" t="s">
        <v>302</v>
      </c>
      <c r="D62" s="63" t="s">
        <v>173</v>
      </c>
      <c r="E62" s="63" t="s">
        <v>87</v>
      </c>
      <c r="F62" s="65">
        <v>22145.28</v>
      </c>
      <c r="G62" s="65">
        <v>28039.28</v>
      </c>
    </row>
    <row r="63" spans="1:7" ht="12.75">
      <c r="A63" s="63" t="s">
        <v>60</v>
      </c>
      <c r="B63" s="58" t="s">
        <v>125</v>
      </c>
      <c r="C63" s="57" t="s">
        <v>302</v>
      </c>
      <c r="D63" s="57" t="s">
        <v>147</v>
      </c>
      <c r="E63" s="57" t="s">
        <v>87</v>
      </c>
      <c r="F63" s="65">
        <v>22145.28</v>
      </c>
      <c r="G63" s="59">
        <v>28039.28</v>
      </c>
    </row>
    <row r="64" spans="1:7" ht="45">
      <c r="A64" s="63" t="s">
        <v>258</v>
      </c>
      <c r="B64" s="64" t="s">
        <v>198</v>
      </c>
      <c r="C64" s="63" t="s">
        <v>296</v>
      </c>
      <c r="D64" s="63"/>
      <c r="E64" s="63"/>
      <c r="F64" s="65">
        <v>613002</v>
      </c>
      <c r="G64" s="65">
        <v>613002</v>
      </c>
    </row>
    <row r="65" spans="1:7" ht="12.75">
      <c r="A65" s="63" t="s">
        <v>195</v>
      </c>
      <c r="B65" s="64" t="s">
        <v>184</v>
      </c>
      <c r="C65" s="63" t="s">
        <v>296</v>
      </c>
      <c r="D65" s="63" t="s">
        <v>185</v>
      </c>
      <c r="E65" s="63"/>
      <c r="F65" s="65">
        <v>613002</v>
      </c>
      <c r="G65" s="65">
        <v>613002</v>
      </c>
    </row>
    <row r="66" spans="1:7" ht="16.5" customHeight="1">
      <c r="A66" s="63" t="s">
        <v>196</v>
      </c>
      <c r="B66" s="64" t="s">
        <v>170</v>
      </c>
      <c r="C66" s="63" t="s">
        <v>296</v>
      </c>
      <c r="D66" s="63" t="s">
        <v>185</v>
      </c>
      <c r="E66" s="63" t="s">
        <v>81</v>
      </c>
      <c r="F66" s="65">
        <v>613002</v>
      </c>
      <c r="G66" s="65">
        <v>613002</v>
      </c>
    </row>
    <row r="67" spans="1:7" ht="33.75">
      <c r="A67" s="63" t="s">
        <v>197</v>
      </c>
      <c r="B67" s="64" t="s">
        <v>166</v>
      </c>
      <c r="C67" s="63" t="s">
        <v>296</v>
      </c>
      <c r="D67" s="63" t="s">
        <v>185</v>
      </c>
      <c r="E67" s="63" t="s">
        <v>167</v>
      </c>
      <c r="F67" s="65">
        <v>613002</v>
      </c>
      <c r="G67" s="65">
        <v>613002</v>
      </c>
    </row>
    <row r="68" spans="1:7" ht="33.75">
      <c r="A68" s="63" t="s">
        <v>199</v>
      </c>
      <c r="B68" s="58" t="s">
        <v>166</v>
      </c>
      <c r="C68" s="57" t="s">
        <v>296</v>
      </c>
      <c r="D68" s="57" t="s">
        <v>121</v>
      </c>
      <c r="E68" s="57" t="s">
        <v>167</v>
      </c>
      <c r="F68" s="59">
        <v>613002</v>
      </c>
      <c r="G68" s="59">
        <v>613002</v>
      </c>
    </row>
    <row r="69" spans="1:7" ht="45">
      <c r="A69" s="63" t="s">
        <v>200</v>
      </c>
      <c r="B69" s="64" t="s">
        <v>364</v>
      </c>
      <c r="C69" s="63" t="s">
        <v>363</v>
      </c>
      <c r="D69" s="63"/>
      <c r="E69" s="63"/>
      <c r="F69" s="65">
        <v>3360601.5</v>
      </c>
      <c r="G69" s="65">
        <v>3360601.5</v>
      </c>
    </row>
    <row r="70" spans="1:7" ht="24" customHeight="1">
      <c r="A70" s="63" t="s">
        <v>201</v>
      </c>
      <c r="B70" s="64" t="s">
        <v>184</v>
      </c>
      <c r="C70" s="63" t="s">
        <v>363</v>
      </c>
      <c r="D70" s="63" t="s">
        <v>185</v>
      </c>
      <c r="E70" s="63"/>
      <c r="F70" s="65">
        <v>3360601.5</v>
      </c>
      <c r="G70" s="65">
        <v>3360601.5</v>
      </c>
    </row>
    <row r="71" spans="1:7" ht="12.75">
      <c r="A71" s="63" t="s">
        <v>202</v>
      </c>
      <c r="B71" s="64" t="s">
        <v>242</v>
      </c>
      <c r="C71" s="63" t="s">
        <v>363</v>
      </c>
      <c r="D71" s="63" t="s">
        <v>185</v>
      </c>
      <c r="E71" s="63" t="s">
        <v>94</v>
      </c>
      <c r="F71" s="65">
        <v>3360601.5</v>
      </c>
      <c r="G71" s="65">
        <v>3360601.5</v>
      </c>
    </row>
    <row r="72" spans="1:7" ht="12.75">
      <c r="A72" s="63" t="s">
        <v>203</v>
      </c>
      <c r="B72" s="64" t="s">
        <v>95</v>
      </c>
      <c r="C72" s="63" t="s">
        <v>363</v>
      </c>
      <c r="D72" s="63" t="s">
        <v>185</v>
      </c>
      <c r="E72" s="63" t="s">
        <v>96</v>
      </c>
      <c r="F72" s="65">
        <v>2800965.44</v>
      </c>
      <c r="G72" s="65">
        <v>2800965.44</v>
      </c>
    </row>
    <row r="73" spans="1:7" ht="12.75">
      <c r="A73" s="63" t="s">
        <v>204</v>
      </c>
      <c r="B73" s="58" t="s">
        <v>95</v>
      </c>
      <c r="C73" s="57" t="s">
        <v>363</v>
      </c>
      <c r="D73" s="57" t="s">
        <v>121</v>
      </c>
      <c r="E73" s="57" t="s">
        <v>96</v>
      </c>
      <c r="F73" s="59">
        <v>2800965.44</v>
      </c>
      <c r="G73" s="59">
        <v>2800965.44</v>
      </c>
    </row>
    <row r="74" spans="1:7" ht="22.5">
      <c r="A74" s="63" t="s">
        <v>205</v>
      </c>
      <c r="B74" s="64" t="s">
        <v>423</v>
      </c>
      <c r="C74" s="63" t="s">
        <v>363</v>
      </c>
      <c r="D74" s="63" t="s">
        <v>185</v>
      </c>
      <c r="E74" s="63" t="s">
        <v>424</v>
      </c>
      <c r="F74" s="65">
        <v>559636.06</v>
      </c>
      <c r="G74" s="65">
        <v>559636.06</v>
      </c>
    </row>
    <row r="75" spans="1:7" ht="22.5">
      <c r="A75" s="63" t="s">
        <v>206</v>
      </c>
      <c r="B75" s="58" t="s">
        <v>423</v>
      </c>
      <c r="C75" s="57" t="s">
        <v>363</v>
      </c>
      <c r="D75" s="57" t="s">
        <v>121</v>
      </c>
      <c r="E75" s="57" t="s">
        <v>424</v>
      </c>
      <c r="F75" s="59">
        <v>559636.06</v>
      </c>
      <c r="G75" s="59">
        <v>559636.06</v>
      </c>
    </row>
    <row r="76" spans="1:7" ht="78.75">
      <c r="A76" s="63" t="s">
        <v>259</v>
      </c>
      <c r="B76" s="66" t="s">
        <v>392</v>
      </c>
      <c r="C76" s="63" t="s">
        <v>307</v>
      </c>
      <c r="D76" s="63"/>
      <c r="E76" s="63"/>
      <c r="F76" s="65">
        <v>99049.11</v>
      </c>
      <c r="G76" s="65">
        <v>99049.11</v>
      </c>
    </row>
    <row r="77" spans="1:7" ht="12.75">
      <c r="A77" s="63" t="s">
        <v>260</v>
      </c>
      <c r="B77" s="64" t="s">
        <v>184</v>
      </c>
      <c r="C77" s="63" t="s">
        <v>307</v>
      </c>
      <c r="D77" s="63" t="s">
        <v>185</v>
      </c>
      <c r="E77" s="63"/>
      <c r="F77" s="65">
        <v>99049.11</v>
      </c>
      <c r="G77" s="65">
        <v>99049.11</v>
      </c>
    </row>
    <row r="78" spans="1:7" ht="12.75">
      <c r="A78" s="63" t="s">
        <v>207</v>
      </c>
      <c r="B78" s="64" t="s">
        <v>241</v>
      </c>
      <c r="C78" s="63" t="s">
        <v>307</v>
      </c>
      <c r="D78" s="63" t="s">
        <v>185</v>
      </c>
      <c r="E78" s="63" t="s">
        <v>92</v>
      </c>
      <c r="F78" s="65">
        <v>99049.11</v>
      </c>
      <c r="G78" s="65">
        <v>99049.11</v>
      </c>
    </row>
    <row r="79" spans="1:7" ht="22.5">
      <c r="A79" s="63" t="s">
        <v>209</v>
      </c>
      <c r="B79" s="64" t="s">
        <v>109</v>
      </c>
      <c r="C79" s="63" t="s">
        <v>307</v>
      </c>
      <c r="D79" s="63" t="s">
        <v>185</v>
      </c>
      <c r="E79" s="63" t="s">
        <v>110</v>
      </c>
      <c r="F79" s="65">
        <v>99049.11</v>
      </c>
      <c r="G79" s="65">
        <v>99049.11</v>
      </c>
    </row>
    <row r="80" spans="1:7" ht="17.25" customHeight="1">
      <c r="A80" s="63" t="s">
        <v>210</v>
      </c>
      <c r="B80" s="58" t="s">
        <v>109</v>
      </c>
      <c r="C80" s="57" t="s">
        <v>307</v>
      </c>
      <c r="D80" s="57" t="s">
        <v>121</v>
      </c>
      <c r="E80" s="57" t="s">
        <v>110</v>
      </c>
      <c r="F80" s="59">
        <v>99049.11</v>
      </c>
      <c r="G80" s="59">
        <v>99049.11</v>
      </c>
    </row>
    <row r="81" spans="1:7" ht="22.5">
      <c r="A81" s="63" t="s">
        <v>211</v>
      </c>
      <c r="B81" s="64" t="s">
        <v>299</v>
      </c>
      <c r="C81" s="63" t="s">
        <v>300</v>
      </c>
      <c r="D81" s="63"/>
      <c r="E81" s="63"/>
      <c r="F81" s="65">
        <v>1000</v>
      </c>
      <c r="G81" s="65">
        <v>1000</v>
      </c>
    </row>
    <row r="82" spans="1:7" ht="12.75">
      <c r="A82" s="63" t="s">
        <v>212</v>
      </c>
      <c r="B82" s="64" t="s">
        <v>178</v>
      </c>
      <c r="C82" s="63" t="s">
        <v>300</v>
      </c>
      <c r="D82" s="63" t="s">
        <v>179</v>
      </c>
      <c r="E82" s="63"/>
      <c r="F82" s="65">
        <v>1000</v>
      </c>
      <c r="G82" s="65">
        <v>1000</v>
      </c>
    </row>
    <row r="83" spans="1:7" ht="12.75">
      <c r="A83" s="63" t="s">
        <v>213</v>
      </c>
      <c r="B83" s="64" t="s">
        <v>170</v>
      </c>
      <c r="C83" s="63" t="s">
        <v>300</v>
      </c>
      <c r="D83" s="63" t="s">
        <v>179</v>
      </c>
      <c r="E83" s="63" t="s">
        <v>81</v>
      </c>
      <c r="F83" s="65">
        <v>1000</v>
      </c>
      <c r="G83" s="65">
        <v>1000</v>
      </c>
    </row>
    <row r="84" spans="1:7" ht="15" customHeight="1">
      <c r="A84" s="63" t="s">
        <v>261</v>
      </c>
      <c r="B84" s="64" t="s">
        <v>297</v>
      </c>
      <c r="C84" s="63" t="s">
        <v>300</v>
      </c>
      <c r="D84" s="63" t="s">
        <v>179</v>
      </c>
      <c r="E84" s="63" t="s">
        <v>298</v>
      </c>
      <c r="F84" s="65">
        <v>1000</v>
      </c>
      <c r="G84" s="65">
        <v>1000</v>
      </c>
    </row>
    <row r="85" spans="1:7" ht="12.75">
      <c r="A85" s="63" t="s">
        <v>262</v>
      </c>
      <c r="B85" s="58" t="s">
        <v>297</v>
      </c>
      <c r="C85" s="57" t="s">
        <v>300</v>
      </c>
      <c r="D85" s="57" t="s">
        <v>318</v>
      </c>
      <c r="E85" s="57" t="s">
        <v>298</v>
      </c>
      <c r="F85" s="59">
        <v>1000</v>
      </c>
      <c r="G85" s="59">
        <v>1000</v>
      </c>
    </row>
    <row r="86" spans="1:7" ht="22.5">
      <c r="A86" s="63" t="s">
        <v>214</v>
      </c>
      <c r="B86" s="64" t="s">
        <v>145</v>
      </c>
      <c r="C86" s="63" t="s">
        <v>308</v>
      </c>
      <c r="D86" s="63"/>
      <c r="E86" s="63"/>
      <c r="F86" s="65">
        <v>24000</v>
      </c>
      <c r="G86" s="65">
        <v>24000</v>
      </c>
    </row>
    <row r="87" spans="1:7" ht="14.25" customHeight="1">
      <c r="A87" s="63" t="s">
        <v>215</v>
      </c>
      <c r="B87" s="64" t="s">
        <v>244</v>
      </c>
      <c r="C87" s="63" t="s">
        <v>308</v>
      </c>
      <c r="D87" s="63" t="s">
        <v>245</v>
      </c>
      <c r="E87" s="63"/>
      <c r="F87" s="65">
        <v>24000</v>
      </c>
      <c r="G87" s="65">
        <v>24000</v>
      </c>
    </row>
    <row r="88" spans="1:7" ht="12.75">
      <c r="A88" s="63" t="s">
        <v>263</v>
      </c>
      <c r="B88" s="64" t="s">
        <v>243</v>
      </c>
      <c r="C88" s="63" t="s">
        <v>308</v>
      </c>
      <c r="D88" s="63" t="s">
        <v>245</v>
      </c>
      <c r="E88" s="63" t="s">
        <v>98</v>
      </c>
      <c r="F88" s="65">
        <v>24000</v>
      </c>
      <c r="G88" s="65">
        <v>24000</v>
      </c>
    </row>
    <row r="89" spans="1:7" ht="12.75">
      <c r="A89" s="63" t="s">
        <v>264</v>
      </c>
      <c r="B89" s="64" t="s">
        <v>99</v>
      </c>
      <c r="C89" s="63" t="s">
        <v>308</v>
      </c>
      <c r="D89" s="63" t="s">
        <v>245</v>
      </c>
      <c r="E89" s="63" t="s">
        <v>100</v>
      </c>
      <c r="F89" s="65">
        <v>24000</v>
      </c>
      <c r="G89" s="65">
        <v>24000</v>
      </c>
    </row>
    <row r="90" spans="1:7" ht="12.75">
      <c r="A90" s="63" t="s">
        <v>216</v>
      </c>
      <c r="B90" s="58" t="s">
        <v>99</v>
      </c>
      <c r="C90" s="57" t="s">
        <v>308</v>
      </c>
      <c r="D90" s="57" t="s">
        <v>247</v>
      </c>
      <c r="E90" s="57" t="s">
        <v>100</v>
      </c>
      <c r="F90" s="59">
        <v>24000</v>
      </c>
      <c r="G90" s="59">
        <v>24000</v>
      </c>
    </row>
    <row r="91" spans="1:7" ht="16.5" customHeight="1">
      <c r="A91" s="63" t="s">
        <v>328</v>
      </c>
      <c r="B91" s="64" t="s">
        <v>144</v>
      </c>
      <c r="C91" s="63" t="s">
        <v>301</v>
      </c>
      <c r="D91" s="63"/>
      <c r="E91" s="63"/>
      <c r="F91" s="65">
        <v>7584.1</v>
      </c>
      <c r="G91" s="65">
        <v>7584.1</v>
      </c>
    </row>
    <row r="92" spans="1:7" ht="22.5">
      <c r="A92" s="63" t="s">
        <v>218</v>
      </c>
      <c r="B92" s="64" t="s">
        <v>324</v>
      </c>
      <c r="C92" s="63" t="s">
        <v>301</v>
      </c>
      <c r="D92" s="63" t="s">
        <v>173</v>
      </c>
      <c r="E92" s="63"/>
      <c r="F92" s="65">
        <v>7584.1</v>
      </c>
      <c r="G92" s="65">
        <v>7584.1</v>
      </c>
    </row>
    <row r="93" spans="1:7" ht="12.75">
      <c r="A93" s="63" t="s">
        <v>219</v>
      </c>
      <c r="B93" s="64" t="s">
        <v>170</v>
      </c>
      <c r="C93" s="63" t="s">
        <v>301</v>
      </c>
      <c r="D93" s="63" t="s">
        <v>173</v>
      </c>
      <c r="E93" s="63" t="s">
        <v>81</v>
      </c>
      <c r="F93" s="65">
        <v>7584.1</v>
      </c>
      <c r="G93" s="65">
        <v>7584.1</v>
      </c>
    </row>
    <row r="94" spans="1:7" ht="12.75">
      <c r="A94" s="63" t="s">
        <v>220</v>
      </c>
      <c r="B94" s="64" t="s">
        <v>103</v>
      </c>
      <c r="C94" s="63" t="s">
        <v>301</v>
      </c>
      <c r="D94" s="63" t="s">
        <v>173</v>
      </c>
      <c r="E94" s="63" t="s">
        <v>102</v>
      </c>
      <c r="F94" s="65">
        <v>7584.1</v>
      </c>
      <c r="G94" s="65">
        <v>7584.1</v>
      </c>
    </row>
    <row r="95" spans="1:7" ht="12.75">
      <c r="A95" s="63" t="s">
        <v>221</v>
      </c>
      <c r="B95" s="58" t="s">
        <v>103</v>
      </c>
      <c r="C95" s="57" t="s">
        <v>301</v>
      </c>
      <c r="D95" s="57" t="s">
        <v>147</v>
      </c>
      <c r="E95" s="57" t="s">
        <v>102</v>
      </c>
      <c r="F95" s="59">
        <v>7584.1</v>
      </c>
      <c r="G95" s="59">
        <v>7584.1</v>
      </c>
    </row>
    <row r="96" spans="1:7" ht="12.75">
      <c r="A96" s="63" t="s">
        <v>265</v>
      </c>
      <c r="B96" s="68" t="s">
        <v>320</v>
      </c>
      <c r="C96" s="67"/>
      <c r="D96" s="67"/>
      <c r="E96" s="67"/>
      <c r="F96" s="69">
        <v>244946.7</v>
      </c>
      <c r="G96" s="69">
        <v>491199.7</v>
      </c>
    </row>
    <row r="97" spans="1:7" ht="12.75">
      <c r="A97" s="63" t="s">
        <v>329</v>
      </c>
      <c r="B97" s="61" t="s">
        <v>292</v>
      </c>
      <c r="C97" s="60"/>
      <c r="D97" s="60"/>
      <c r="E97" s="60"/>
      <c r="F97" s="62">
        <v>10061627.08</v>
      </c>
      <c r="G97" s="62">
        <v>10093647.08</v>
      </c>
    </row>
  </sheetData>
  <sheetProtection/>
  <mergeCells count="3">
    <mergeCell ref="F1:G1"/>
    <mergeCell ref="A2:G5"/>
    <mergeCell ref="A7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2022-03-16T03:58:46Z</cp:lastPrinted>
  <dcterms:created xsi:type="dcterms:W3CDTF">2013-11-14T10:36:13Z</dcterms:created>
  <dcterms:modified xsi:type="dcterms:W3CDTF">2022-03-16T03:59:14Z</dcterms:modified>
  <cp:category/>
  <cp:version/>
  <cp:contentType/>
  <cp:contentStatus/>
</cp:coreProperties>
</file>